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20" documentId="120_S{2AC9BD13-BADA-5192-A53E-5A8FF88502F6}" xr6:coauthVersionLast="47" xr6:coauthVersionMax="47" xr10:uidLastSave="{883D44E8-CDB8-4477-A19B-FD7642E29C6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<sst xmlns="http://schemas.openxmlformats.org/spreadsheetml/2006/main" count="180271" uniqueCount="39120">
  <si>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</si>
  <si>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</si>
  <si>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</si>
  <si>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</si>
  <si>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</si>
  <si>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</si>
  <si>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</si>
  <si>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</si>
  <si>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</si>
  <si>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</si>
  <si>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</si>
  <si>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</si>
  <si>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</si>
  <si>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</si>
  <si>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</si>
  <si>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</si>
  <si>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</si>
  <si>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</si>
  <si>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</si>
  <si>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</si>
  <si>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</si>
  <si>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</si>
  <si>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</si>
  <si>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</si>
  <si>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</si>
  <si>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</si>
  <si>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</si>
  <si>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</si>
  <si>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</si>
  <si>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</si>
  <si>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</si>
  <si>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</si>
  <si>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</si>
  <si>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</si>
  <si>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</si>
  <si>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</si>
  <si>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</si>
  <si>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</si>
  <si>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</si>
  <si>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</si>
  <si>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</si>
  <si>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</si>
  <si>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</si>
  <si>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</si>
  <si>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</si>
  <si>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</si>
  <si>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</si>
  <si>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</si>
  <si>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</si>
  <si>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</si>
  <si>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</si>
  <si>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</si>
  <si>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</si>
  <si>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</si>
  <si>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</si>
  <si>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</si>
  <si>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</si>
  <si>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</si>
  <si>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</si>
  <si>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</si>
  <si>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</si>
  <si>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</si>
  <si>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</si>
  <si>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</si>
  <si>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</si>
  <si>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</si>
  <si>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</si>
  <si>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</si>
  <si>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</si>
  <si>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</si>
  <si>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</si>
  <si>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</si>
  <si>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</si>
  <si>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</si>
  <si>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</si>
  <si>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</si>
  <si>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</si>
  <si>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</si>
  <si>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</si>
  <si>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</si>
  <si>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</si>
  <si>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</si>
  <si>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</si>
  <si>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</si>
  <si>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</si>
  <si>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</si>
  <si>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</si>
  <si>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</si>
  <si>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</si>
  <si>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</si>
  <si>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</si>
  <si>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</si>
  <si>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</si>
  <si>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</si>
  <si>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</si>
  <si>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</si>
  <si>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</si>
  <si>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</si>
  <si>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</si>
  <si>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</si>
  <si>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</si>
  <si>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</si>
  <si>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</si>
  <si>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</si>
  <si>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</si>
  <si>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</si>
  <si>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</si>
  <si>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</si>
  <si>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</si>
  <si>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</si>
  <si>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</si>
  <si>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</si>
  <si>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</si>
  <si>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</si>
  <si>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</si>
  <si>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</si>
  <si>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</si>
  <si>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</si>
  <si>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</si>
  <si>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</si>
  <si>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</si>
  <si>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</si>
  <si>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</si>
  <si>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</si>
  <si>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</si>
  <si>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</si>
  <si>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</si>
  <si>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</si>
  <si>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</si>
  <si>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</si>
  <si>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</si>
  <si>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</si>
  <si>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</si>
  <si>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</si>
  <si>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</si>
  <si>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</si>
  <si>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</si>
  <si>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</si>
  <si>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</si>
  <si>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</si>
  <si>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</si>
  <si>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</si>
  <si>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</si>
  <si>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</si>
  <si>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</si>
  <si>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</si>
  <si>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</si>
  <si>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</si>
  <si>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</si>
  <si>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</si>
  <si>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</si>
  <si>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</si>
  <si>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</si>
  <si>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</si>
  <si>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</si>
  <si>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</si>
  <si>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</si>
  <si>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</si>
  <si>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</si>
  <si>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</si>
  <si>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</si>
  <si>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</si>
  <si>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</si>
  <si>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</si>
  <si>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</si>
  <si>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</si>
  <si>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</si>
  <si>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</si>
  <si>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</si>
  <si>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</si>
  <si>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</si>
  <si>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</si>
  <si>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</si>
  <si>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</si>
  <si>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</si>
  <si>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</si>
  <si>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</si>
  <si>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</si>
  <si>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</si>
  <si>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</si>
  <si>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</si>
  <si>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</si>
  <si>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</si>
  <si>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</si>
  <si>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</si>
  <si>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</si>
  <si>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</si>
  <si>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</si>
  <si>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</si>
  <si>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</si>
  <si>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</si>
  <si>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</si>
  <si>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</si>
  <si>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</si>
  <si>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</si>
  <si>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</si>
  <si>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</si>
  <si>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</si>
  <si>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</si>
  <si>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</si>
  <si>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</si>
  <si>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</si>
  <si>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</si>
  <si>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</si>
  <si>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</si>
  <si>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</si>
  <si>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</si>
  <si>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</si>
  <si>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</si>
  <si>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</si>
  <si>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</si>
  <si>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</si>
  <si>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</si>
  <si>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</si>
  <si>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</si>
  <si>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</si>
  <si>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</si>
  <si>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</si>
  <si>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</si>
  <si>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</si>
  <si>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</si>
  <si>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</si>
  <si>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</si>
  <si>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</si>
  <si>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</si>
  <si>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</si>
  <si>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</si>
  <si>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</si>
  <si>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</si>
  <si>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</si>
  <si>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</si>
  <si>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</si>
  <si>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</si>
  <si>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</si>
  <si>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</si>
  <si>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</si>
  <si>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</si>
  <si>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</si>
  <si>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</si>
  <si>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</si>
  <si>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</si>
  <si>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</si>
  <si>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</si>
  <si>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</si>
  <si>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</si>
  <si>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</si>
  <si>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</si>
  <si>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</si>
  <si>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</si>
  <si>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</si>
  <si>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</si>
  <si>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</si>
  <si>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</si>
  <si>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</si>
  <si>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</si>
  <si>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</si>
  <si>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</si>
  <si>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</si>
  <si>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</si>
  <si>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</si>
  <si>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</si>
  <si>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</si>
  <si>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</si>
  <si>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</si>
  <si>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</si>
  <si>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</si>
  <si>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</si>
  <si>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</si>
  <si>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</si>
  <si>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</si>
  <si>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</si>
  <si>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</si>
  <si>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</si>
  <si>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</si>
  <si>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</si>
  <si>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</si>
  <si>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</si>
  <si>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</si>
  <si>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</si>
  <si>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</si>
  <si>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</si>
  <si>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</si>
  <si>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</si>
  <si>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</si>
  <si>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</si>
  <si>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</si>
  <si>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</si>
  <si>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</si>
  <si>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</si>
  <si>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</si>
  <si>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</si>
  <si>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</si>
  <si>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</si>
  <si>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</si>
  <si>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</si>
  <si>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</si>
  <si>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</si>
  <si>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</si>
  <si>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</si>
  <si>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</si>
  <si>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</si>
  <si>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</si>
  <si>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</si>
  <si>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</si>
  <si>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</si>
  <si>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</si>
  <si>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</si>
  <si>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</si>
  <si>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</si>
  <si>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</si>
  <si>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</si>
  <si>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</si>
  <si>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</si>
  <si>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</si>
  <si>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</si>
  <si>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</si>
  <si>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</si>
  <si>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</si>
  <si>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</si>
  <si>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</si>
  <si>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</si>
  <si>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</si>
  <si>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</si>
  <si>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</si>
  <si>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</si>
  <si>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</si>
  <si>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</si>
  <si>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</si>
  <si>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</si>
  <si>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</si>
  <si>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</si>
  <si>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</si>
  <si>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</si>
  <si>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</si>
  <si>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</si>
  <si>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</si>
  <si>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</si>
  <si>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</si>
  <si>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</si>
  <si>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</si>
  <si>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</si>
  <si>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</si>
  <si>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</si>
  <si>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</si>
  <si>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</si>
  <si>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</si>
  <si>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</si>
  <si>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</si>
  <si>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</si>
  <si>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</si>
  <si>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</si>
  <si>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</si>
  <si>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</si>
  <si>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</si>
  <si>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</si>
  <si>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</si>
  <si>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</si>
  <si>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</si>
  <si>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</si>
  <si>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</si>
  <si>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</si>
  <si>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</si>
  <si>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</si>
  <si>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</si>
  <si>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</si>
  <si>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</si>
  <si>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</si>
  <si>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</si>
  <si>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</si>
  <si>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</si>
  <si>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</si>
  <si>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</si>
  <si>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</si>
  <si>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</si>
  <si>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</si>
  <si>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</si>
  <si>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</si>
  <si>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</si>
  <si>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</si>
  <si>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</si>
  <si>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</si>
  <si>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</si>
  <si>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</si>
  <si>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</si>
  <si>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</si>
  <si>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</si>
  <si>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</si>
  <si>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</si>
  <si>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</si>
  <si>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</si>
  <si>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</si>
  <si>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</si>
  <si>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</si>
  <si>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</si>
  <si>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</si>
  <si>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</si>
  <si>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</si>
  <si>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</si>
  <si>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</si>
  <si>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</si>
  <si>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</si>
  <si>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</si>
  <si>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</si>
  <si>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</si>
  <si>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</si>
  <si>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</si>
  <si>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</si>
  <si>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</si>
  <si>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</si>
  <si>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</si>
  <si>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</si>
  <si>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</si>
  <si>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</si>
  <si>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</si>
  <si>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</si>
  <si>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</si>
  <si>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</si>
  <si>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</si>
  <si>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</si>
  <si>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</si>
  <si>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</si>
  <si>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</si>
  <si>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</si>
  <si>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</si>
  <si>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</si>
  <si>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</si>
  <si>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</si>
  <si>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</si>
  <si>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</si>
  <si>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</si>
  <si>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</si>
  <si>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</si>
  <si>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</si>
  <si>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</si>
  <si>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</si>
  <si>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</si>
  <si>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</si>
  <si>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</si>
  <si>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</si>
  <si>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</si>
  <si>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</si>
  <si>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</si>
  <si>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</si>
  <si>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</si>
  <si>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</si>
  <si>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</si>
  <si>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</si>
  <si>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</si>
  <si>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</si>
  <si>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</si>
  <si>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</si>
  <si>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</si>
  <si>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</si>
  <si>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</si>
  <si>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</si>
  <si>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</si>
  <si>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</si>
  <si>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</si>
  <si>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</si>
  <si>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</si>
  <si>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</si>
  <si>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</si>
  <si>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</si>
  <si>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</si>
  <si>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</si>
  <si>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</si>
  <si>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</si>
  <si>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</si>
  <si>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</si>
  <si>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</si>
  <si>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</si>
  <si>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</si>
  <si>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</si>
  <si>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</si>
  <si>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</si>
  <si>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</si>
  <si>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</si>
  <si>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</si>
  <si>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</si>
  <si>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</si>
  <si>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</si>
  <si>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</si>
  <si>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</si>
  <si>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</si>
  <si>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</si>
  <si>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</si>
  <si>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</si>
  <si>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</si>
  <si>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</si>
  <si>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</si>
  <si>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</si>
  <si>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</si>
  <si>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</si>
  <si>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</si>
  <si>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</si>
  <si>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</si>
  <si>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</si>
  <si>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</si>
  <si>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</si>
  <si>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</si>
  <si>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</si>
  <si>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</si>
  <si>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</si>
  <si>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</si>
  <si>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</si>
  <si>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</si>
  <si>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</si>
  <si>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</si>
  <si>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</si>
  <si>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</si>
  <si>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</si>
  <si>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</si>
  <si>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</si>
  <si>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</si>
  <si>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</si>
  <si>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</si>
  <si>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</si>
  <si>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</si>
  <si>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</si>
  <si>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</si>
  <si>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</si>
  <si>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</si>
  <si>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</si>
  <si>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</si>
  <si>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</si>
  <si>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</si>
  <si>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</si>
  <si>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</si>
  <si>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</si>
  <si>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</si>
  <si>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</si>
  <si>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</si>
  <si>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</si>
  <si>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</si>
  <si>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</si>
  <si>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</si>
  <si>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</si>
  <si>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</si>
  <si>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</si>
  <si>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</si>
  <si>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</si>
  <si>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</si>
  <si>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</si>
  <si>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</si>
  <si>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</si>
  <si>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</si>
  <si>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</si>
  <si>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</si>
  <si>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</si>
  <si>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</si>
  <si>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</si>
  <si>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</si>
  <si>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</si>
  <si>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</si>
  <si>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</si>
  <si>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</si>
  <si>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</si>
  <si>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</si>
  <si>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</si>
  <si>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</si>
  <si>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</si>
  <si>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</si>
  <si>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</si>
  <si>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</si>
  <si>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</si>
  <si>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</si>
  <si>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</si>
  <si>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</si>
  <si>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</si>
  <si>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</si>
  <si>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</si>
  <si>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</si>
  <si>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</si>
  <si>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</si>
  <si>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</si>
  <si>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</si>
  <si>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</si>
  <si>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</si>
  <si>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</si>
  <si>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</si>
  <si>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</si>
  <si>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</si>
  <si>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</si>
  <si>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</si>
  <si>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</si>
  <si>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</si>
  <si>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</si>
  <si>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</si>
  <si>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</si>
  <si>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</si>
  <si>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</si>
  <si>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</si>
  <si>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</si>
  <si>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</si>
  <si>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</si>
  <si>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</si>
  <si>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</si>
  <si>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</si>
  <si>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</si>
  <si>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</si>
  <si>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</si>
  <si>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</si>
  <si>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</si>
  <si>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</si>
  <si>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</si>
  <si>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</si>
  <si>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</si>
  <si>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</si>
  <si>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</si>
  <si>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</si>
  <si>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</si>
  <si>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</si>
  <si>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</si>
  <si>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</si>
  <si>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</si>
  <si>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</si>
  <si>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</si>
  <si>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</si>
  <si>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</si>
  <si>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</si>
  <si>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</si>
  <si>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</si>
  <si>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</si>
  <si>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</si>
  <si>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</si>
  <si>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</si>
  <si>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</si>
  <si>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</si>
  <si>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</si>
  <si>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</si>
  <si>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</si>
  <si>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</si>
  <si>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</si>
  <si>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</si>
  <si>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</si>
  <si>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</si>
  <si>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</si>
  <si>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</si>
  <si>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</si>
  <si>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</si>
  <si>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</si>
  <si>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</si>
  <si>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</si>
  <si>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</si>
  <si>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</si>
  <si>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</si>
  <si>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</si>
  <si>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</si>
  <si>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</si>
  <si>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</si>
  <si>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</si>
  <si>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</si>
  <si>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</si>
  <si>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</si>
  <si>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</si>
  <si>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</si>
  <si>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</si>
  <si>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</si>
  <si>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</si>
  <si>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</si>
  <si>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</si>
  <si>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</si>
  <si>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</si>
  <si>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</si>
  <si>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</si>
  <si>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</si>
  <si>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</si>
  <si>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</si>
  <si>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</si>
  <si>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</si>
  <si>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</si>
  <si>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</si>
  <si>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</si>
  <si>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</si>
  <si>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</si>
  <si>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</si>
  <si>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</si>
  <si>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</si>
  <si>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</si>
  <si>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</si>
  <si>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</si>
  <si>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</si>
  <si>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</si>
  <si>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</si>
  <si>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</si>
  <si>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</si>
  <si>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</si>
  <si>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</si>
  <si>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</si>
  <si>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</si>
  <si>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</si>
  <si>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</si>
  <si>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</si>
  <si>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</si>
  <si>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</si>
  <si>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</si>
  <si>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</si>
  <si>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</si>
  <si>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</si>
  <si>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</si>
  <si>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</si>
  <si>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</si>
  <si>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</si>
  <si>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</si>
  <si>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</si>
  <si>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</si>
  <si>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</si>
  <si>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</si>
  <si>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</si>
  <si>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</si>
  <si>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</si>
  <si>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</si>
  <si>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</si>
  <si>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</si>
  <si>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</si>
  <si>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</si>
  <si>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</si>
  <si>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</si>
  <si>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</si>
  <si>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</si>
  <si>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</si>
  <si>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</si>
  <si>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</si>
  <si>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</si>
  <si>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</si>
  <si>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</si>
  <si>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</si>
  <si>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</si>
  <si>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</si>
  <si>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</si>
  <si>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</si>
  <si>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</si>
  <si>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</si>
  <si>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</si>
  <si>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</si>
  <si>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</si>
  <si>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</si>
  <si>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</si>
  <si>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</si>
  <si>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</si>
  <si>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</si>
  <si>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</si>
  <si>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</si>
  <si>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</si>
  <si>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</si>
  <si>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</si>
  <si>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</si>
  <si>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</si>
  <si>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</si>
  <si>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</si>
  <si>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</si>
  <si>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</si>
  <si>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</si>
  <si>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</si>
  <si>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</si>
  <si>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</si>
  <si>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</si>
  <si>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</si>
  <si>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</si>
  <si>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</si>
  <si>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</si>
  <si>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</si>
  <si>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</si>
  <si>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</si>
  <si>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</si>
  <si>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</si>
  <si>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</si>
  <si>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</si>
  <si>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</si>
  <si>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</si>
  <si>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</si>
  <si>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</si>
  <si>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</si>
  <si>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</si>
  <si>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</si>
  <si>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</si>
  <si>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</si>
  <si>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</si>
  <si>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</si>
  <si>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</si>
  <si>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</si>
  <si>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</si>
  <si>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</si>
  <si>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</si>
  <si>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</si>
  <si>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</si>
  <si>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</si>
  <si>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</si>
  <si>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</si>
  <si>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</si>
  <si>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</si>
  <si>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</si>
  <si>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</si>
  <si>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</si>
  <si>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</si>
  <si>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</si>
  <si>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</si>
  <si>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</si>
  <si>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</si>
  <si>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</si>
  <si>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</si>
  <si>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</si>
  <si>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</si>
  <si>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</si>
  <si>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</si>
  <si>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</si>
  <si>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</si>
  <si>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</si>
  <si>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</si>
  <si>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</si>
  <si>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</si>
  <si>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</si>
  <si>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</si>
  <si>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</si>
  <si>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</si>
  <si>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</si>
  <si>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</si>
  <si>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</si>
  <si>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</si>
  <si>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</si>
  <si>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</si>
  <si>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</si>
  <si>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</si>
  <si>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</si>
  <si>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</si>
  <si>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</si>
  <si>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</si>
  <si>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</si>
  <si>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</si>
  <si>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</si>
  <si>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</si>
  <si>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</si>
  <si>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</si>
  <si>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</si>
  <si>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</si>
  <si>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</si>
  <si>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</si>
  <si>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</si>
  <si>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</si>
  <si>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</si>
  <si>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</si>
  <si>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</si>
  <si>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</si>
  <si>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</si>
  <si>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</si>
  <si>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</si>
  <si>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</si>
  <si>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</si>
  <si>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</si>
  <si>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</si>
  <si>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</si>
  <si>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</si>
  <si>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</si>
  <si>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</si>
  <si>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</si>
  <si>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</si>
  <si>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</si>
  <si>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</si>
  <si>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</si>
  <si>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</si>
  <si>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</si>
  <si>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</si>
  <si>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</si>
  <si>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</si>
  <si>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</si>
  <si>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</si>
  <si>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</si>
  <si>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</si>
  <si>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</si>
  <si>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</si>
  <si>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</si>
  <si>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</si>
  <si>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</si>
  <si>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</si>
  <si>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</si>
  <si>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</si>
  <si>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</si>
  <si>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</si>
  <si>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</si>
  <si>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</si>
  <si>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</si>
  <si>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</si>
  <si>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</si>
  <si>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</si>
  <si>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</si>
  <si>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</si>
  <si>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</si>
  <si>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</si>
  <si>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</si>
  <si>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</si>
  <si>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</si>
  <si>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</si>
  <si>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</si>
  <si>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</si>
  <si>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</si>
  <si>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</si>
  <si>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</si>
  <si>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</si>
  <si>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</si>
  <si>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</si>
  <si>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</si>
  <si>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</si>
  <si>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</si>
  <si>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</si>
  <si>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</si>
  <si>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</si>
  <si>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</si>
  <si>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</si>
  <si>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</si>
  <si>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</si>
  <si>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</si>
  <si>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</si>
  <si>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</si>
  <si>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</si>
  <si>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</si>
  <si>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</si>
  <si>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</si>
  <si>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</si>
  <si>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</si>
  <si>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</si>
  <si>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</si>
  <si>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</si>
  <si>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</si>
  <si>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</si>
  <si>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</si>
  <si>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</si>
  <si>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</si>
  <si>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</si>
  <si>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</si>
  <si>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</si>
  <si>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</si>
  <si>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</si>
  <si>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</si>
  <si>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</si>
  <si>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</si>
  <si>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</si>
  <si>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</si>
  <si>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</si>
  <si>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</si>
  <si>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</si>
  <si>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</si>
  <si>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</si>
  <si>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</si>
  <si>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</si>
  <si>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</si>
  <si>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</si>
  <si>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</si>
  <si>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</si>
  <si>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</si>
  <si>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</si>
  <si>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</si>
  <si>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</si>
  <si>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</si>
  <si>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</si>
  <si>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</si>
  <si>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</si>
  <si>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</si>
  <si>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</si>
  <si>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</si>
  <si>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</si>
  <si>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</si>
  <si>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</si>
  <si>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</si>
  <si>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</si>
  <si>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</si>
  <si>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</si>
  <si>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</si>
  <si>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</si>
  <si>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</si>
  <si>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</si>
  <si>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</si>
  <si>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</si>
  <si>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</si>
  <si>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</si>
  <si>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</si>
  <si>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</si>
  <si>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</si>
  <si>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</si>
  <si>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</si>
  <si>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</si>
  <si>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</si>
  <si>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</si>
  <si>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</si>
  <si>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</si>
  <si>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</si>
  <si>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</si>
  <si>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</si>
  <si>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</si>
  <si>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</si>
  <si>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</si>
  <si>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</si>
  <si>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</si>
  <si>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</si>
  <si>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</si>
  <si>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</si>
  <si>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</si>
  <si>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</si>
  <si>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</si>
  <si>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</si>
  <si>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</si>
  <si>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</si>
  <si>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</si>
  <si>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</si>
  <si>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</si>
  <si>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</si>
  <si>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</si>
  <si>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</si>
  <si>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</si>
  <si>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</si>
  <si>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</si>
  <si>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</si>
  <si>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</si>
  <si>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</si>
  <si>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</si>
  <si>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</si>
  <si>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</si>
  <si>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</si>
  <si>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</si>
  <si>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</si>
  <si>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</si>
  <si>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</si>
  <si>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</si>
  <si>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</si>
  <si>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</si>
  <si>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</si>
  <si>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</si>
  <si>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</si>
  <si>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</si>
  <si>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</si>
  <si>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</si>
  <si>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</si>
  <si>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</si>
  <si>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</si>
  <si>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</si>
  <si>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</si>
  <si>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</si>
  <si>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</si>
  <si>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</si>
  <si>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</si>
  <si>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</si>
  <si>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</si>
  <si>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</si>
  <si>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</si>
  <si>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</si>
  <si>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</si>
  <si>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</si>
  <si>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</si>
  <si>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</si>
  <si>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</si>
  <si>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</si>
  <si>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</si>
  <si>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</si>
  <si>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</si>
  <si>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</si>
  <si>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</si>
  <si>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</si>
  <si>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</si>
  <si>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</si>
  <si>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</si>
  <si>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</si>
  <si>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</si>
  <si>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</si>
  <si>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</si>
  <si>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</si>
  <si>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</si>
  <si>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</si>
  <si>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</si>
  <si>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</si>
  <si>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</si>
  <si>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</si>
  <si>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</si>
  <si>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</si>
  <si>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</si>
  <si>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</si>
  <si>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</si>
  <si>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</si>
  <si>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</si>
  <si>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</si>
  <si>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</si>
  <si>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</si>
  <si>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</si>
  <si>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</si>
  <si>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</si>
  <si>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</si>
  <si>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</si>
  <si>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</si>
  <si>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</si>
  <si>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</si>
  <si>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</si>
  <si>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</si>
  <si>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</si>
  <si>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</si>
  <si>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</si>
  <si>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</si>
  <si>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</si>
  <si>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</si>
  <si>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</si>
  <si>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</si>
  <si>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</si>
  <si>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</si>
  <si>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</si>
  <si>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</si>
  <si>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</si>
  <si>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</si>
  <si>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</si>
  <si>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</si>
  <si>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</si>
  <si>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</si>
  <si>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</si>
  <si>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</si>
  <si>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</si>
  <si>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</si>
  <si>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</si>
  <si>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</si>
  <si>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</si>
  <si>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</si>
  <si>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</si>
  <si>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</si>
  <si>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</si>
  <si>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</si>
  <si>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</si>
  <si>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</si>
  <si>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</si>
  <si>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</si>
  <si>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</si>
  <si>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</si>
  <si>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</si>
  <si>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</si>
  <si>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</si>
  <si>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</si>
  <si>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</si>
  <si>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</si>
  <si>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</si>
  <si>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</si>
  <si>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</si>
  <si>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</si>
  <si>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</si>
  <si>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</si>
  <si>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</si>
  <si>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</si>
  <si>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</si>
  <si>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</si>
  <si>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</si>
  <si>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</si>
  <si>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</si>
  <si>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</si>
  <si>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</si>
  <si>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</si>
  <si>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</si>
  <si>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</si>
  <si>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</si>
  <si>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</si>
  <si>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</si>
  <si>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</si>
  <si>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</si>
  <si>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</si>
  <si>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</si>
  <si>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</si>
  <si>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</si>
  <si>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</si>
  <si>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</si>
  <si>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</si>
  <si>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</si>
  <si>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</si>
  <si>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</si>
  <si>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</si>
  <si>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</si>
  <si>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</si>
  <si>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</si>
  <si>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</si>
  <si>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</si>
  <si>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</si>
  <si>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</si>
  <si>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</si>
  <si>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</si>
  <si>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</si>
  <si>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</si>
  <si>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</si>
  <si>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</si>
  <si>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</si>
  <si>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</si>
  <si>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</si>
  <si>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</si>
  <si>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</si>
  <si>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</si>
  <si>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</si>
  <si>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</si>
  <si>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</si>
  <si>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</si>
  <si>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</si>
  <si>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</si>
  <si>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</si>
  <si>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</si>
  <si>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</si>
  <si>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</si>
  <si>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</si>
  <si>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</si>
  <si>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</si>
  <si>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</si>
  <si>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</si>
  <si>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</si>
  <si>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</si>
  <si>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</si>
  <si>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</si>
  <si>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</si>
  <si>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</si>
  <si>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</si>
  <si>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</si>
  <si>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</si>
  <si>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</si>
  <si>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</si>
  <si>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</si>
  <si>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</si>
  <si>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</si>
  <si>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</si>
  <si>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</si>
  <si>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</si>
  <si>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</si>
  <si>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</si>
  <si>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</si>
  <si>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</si>
  <si>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</si>
  <si>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</si>
  <si>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</si>
  <si>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</si>
  <si>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</si>
  <si>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</si>
  <si>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</si>
  <si>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</si>
  <si>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</si>
  <si>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</si>
  <si>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</si>
  <si>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</si>
  <si>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</si>
  <si>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</si>
  <si>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</si>
  <si>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</si>
  <si>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</si>
  <si>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</si>
  <si>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</si>
  <si>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</si>
  <si>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</si>
  <si>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</si>
  <si>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</si>
  <si>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</si>
  <si>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</si>
  <si>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</si>
  <si>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</si>
  <si>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</si>
  <si>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</si>
  <si>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</si>
  <si>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</si>
  <si>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</si>
  <si>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</si>
  <si>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</si>
  <si>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</si>
  <si>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</si>
  <si>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</si>
  <si>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</si>
  <si>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</si>
  <si>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</si>
  <si>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</si>
  <si>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</si>
  <si>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</si>
  <si>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</si>
  <si>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</si>
  <si>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</si>
  <si>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</si>
  <si>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</si>
  <si>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</si>
  <si>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</si>
  <si>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</si>
  <si>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</si>
  <si>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</si>
  <si>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</si>
  <si>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</si>
  <si>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</si>
  <si>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</si>
  <si>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</si>
  <si>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</si>
  <si>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</si>
  <si>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</si>
  <si>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</si>
  <si>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</si>
  <si>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</si>
  <si>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</si>
  <si>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</si>
  <si>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</si>
  <si>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</si>
  <si>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</si>
  <si>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</si>
  <si>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</si>
  <si>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</si>
  <si>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</si>
  <si>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</si>
  <si>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</si>
  <si>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</si>
  <si>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</si>
  <si>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</si>
  <si>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</si>
  <si>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</si>
  <si>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</si>
  <si>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</si>
  <si>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</si>
  <si>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</si>
  <si>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</si>
  <si>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</si>
  <si>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</si>
  <si>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</si>
  <si>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</si>
  <si>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</si>
  <si>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</si>
  <si>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</si>
  <si>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</si>
  <si>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</si>
  <si>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</si>
  <si>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</si>
  <si>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</si>
  <si>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</si>
  <si>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</si>
  <si>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</si>
  <si>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</si>
  <si>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</si>
  <si>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</si>
  <si>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</si>
  <si>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</si>
  <si>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</si>
  <si>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</si>
  <si>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</si>
  <si>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</si>
  <si>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</si>
  <si>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</si>
  <si>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</si>
  <si>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</si>
  <si>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</si>
  <si>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</si>
  <si>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</si>
  <si>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</si>
  <si>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</si>
  <si>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</si>
  <si>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</si>
  <si>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</si>
  <si>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</si>
  <si>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</si>
  <si>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</si>
  <si>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</si>
  <si>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</si>
  <si>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</si>
  <si>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</si>
  <si>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</si>
  <si>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</si>
  <si>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</si>
  <si>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</si>
  <si>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</si>
  <si>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</si>
  <si>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</si>
  <si>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</si>
  <si>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</si>
  <si>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</si>
  <si>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</si>
  <si>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</si>
  <si>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</si>
  <si>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</si>
  <si>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</si>
  <si>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</si>
  <si>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</si>
  <si>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</si>
  <si>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</si>
  <si>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</si>
  <si>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</si>
  <si>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</si>
  <si>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</si>
  <si>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</si>
  <si>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</si>
  <si>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</si>
  <si>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</si>
  <si>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</si>
  <si>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</si>
  <si>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</si>
  <si>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</si>
  <si>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</si>
  <si>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</si>
  <si>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</si>
  <si>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</si>
  <si>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</si>
  <si>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</si>
  <si>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</si>
  <si>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</si>
  <si>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</si>
  <si>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</si>
  <si>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</si>
  <si>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</si>
  <si>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</si>
  <si>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</si>
  <si>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</si>
  <si>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</si>
  <si>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</si>
  <si>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</si>
  <si>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</si>
  <si>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</si>
  <si>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</si>
  <si>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</si>
  <si>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</si>
  <si>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</si>
  <si>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</si>
  <si>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</si>
  <si>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</si>
  <si>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</si>
  <si>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</si>
  <si>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</si>
  <si>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</si>
  <si>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</si>
  <si>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</si>
  <si>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</si>
  <si>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</si>
  <si>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</si>
  <si>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</si>
  <si>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</si>
  <si>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</si>
  <si>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</si>
  <si>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</si>
  <si>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</si>
  <si>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</si>
  <si>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</si>
  <si>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</si>
  <si>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</si>
  <si>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</si>
  <si>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</si>
  <si>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</si>
  <si>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</si>
  <si>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</si>
  <si>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</si>
  <si>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</si>
  <si>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</si>
  <si>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</si>
  <si>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</si>
  <si>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</si>
  <si>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</si>
  <si>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</si>
  <si>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</si>
  <si>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</si>
  <si>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</si>
  <si>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</si>
  <si>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</si>
  <si>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</si>
  <si>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</si>
  <si>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</si>
  <si>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</si>
  <si>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</si>
  <si>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</si>
  <si>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</si>
  <si>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</si>
  <si>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</si>
  <si>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</si>
  <si>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</si>
  <si>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</si>
  <si>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</si>
  <si>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</si>
  <si>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</si>
  <si>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</si>
  <si>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</si>
  <si>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</si>
  <si>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</si>
  <si>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</si>
  <si>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</si>
  <si>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</si>
  <si>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</si>
  <si>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</si>
  <si>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</si>
  <si>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</si>
  <si>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</si>
  <si>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</si>
  <si>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</si>
  <si>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</si>
  <si>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</si>
  <si>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</si>
  <si>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</si>
  <si>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</si>
  <si>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</si>
  <si>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</si>
  <si>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</si>
  <si>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</si>
  <si>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</si>
  <si>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</si>
  <si>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</si>
  <si>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</si>
  <si>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</si>
  <si>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</si>
  <si>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</si>
  <si>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</si>
  <si>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</si>
  <si>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</si>
  <si>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</si>
  <si>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</si>
  <si>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</si>
  <si>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</si>
  <si>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</si>
  <si>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</si>
  <si>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</si>
  <si>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</si>
  <si>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</si>
  <si>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</si>
  <si>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</si>
  <si>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</si>
  <si>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</si>
  <si>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</si>
  <si>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</si>
  <si>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</si>
  <si>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</si>
  <si>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</si>
  <si>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</si>
  <si>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</si>
  <si>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</si>
  <si>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</si>
  <si>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</si>
  <si>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</si>
  <si>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</si>
  <si>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</si>
  <si>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</si>
  <si>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</si>
  <si>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</si>
  <si>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</si>
  <si>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</si>
  <si>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</si>
  <si>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</si>
  <si>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</si>
  <si>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</si>
  <si>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</si>
  <si>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</si>
  <si>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</si>
  <si>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</si>
  <si>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</si>
  <si>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</si>
  <si>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</si>
  <si>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</si>
  <si>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</si>
  <si>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</si>
  <si>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</si>
  <si>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</si>
  <si>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</si>
  <si>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</si>
  <si>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</si>
  <si>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</si>
  <si>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</si>
  <si>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</si>
  <si>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</si>
  <si>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</si>
  <si>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</si>
  <si>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</si>
  <si>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</si>
  <si>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</si>
  <si>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</si>
  <si>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</si>
  <si>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</si>
  <si>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</si>
  <si>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</si>
  <si>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</si>
  <si>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</si>
  <si>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</si>
  <si>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</si>
  <si>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</si>
  <si>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</si>
  <si>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</si>
  <si>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</si>
  <si>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</si>
  <si>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</si>
  <si>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</si>
  <si>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</si>
  <si>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</si>
  <si>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</si>
  <si>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</si>
  <si>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</si>
  <si>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</si>
  <si>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</si>
  <si>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</si>
  <si>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</si>
  <si>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</si>
  <si>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</si>
  <si>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</si>
  <si>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</si>
  <si>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</si>
  <si>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</si>
  <si>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</si>
  <si>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</si>
  <si>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</si>
  <si>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</si>
  <si>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</si>
  <si>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</si>
  <si>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</si>
  <si>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</si>
  <si>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</si>
  <si>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</si>
  <si>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</si>
  <si>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</si>
  <si>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</si>
  <si>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</si>
  <si>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</si>
  <si>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</si>
  <si>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</si>
  <si>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</si>
  <si>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</si>
  <si>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</si>
  <si>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</si>
  <si>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</si>
  <si>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</si>
  <si>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</si>
  <si>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</si>
  <si>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</si>
  <si>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</si>
  <si>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</si>
  <si>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</si>
  <si>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</si>
  <si>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</si>
  <si>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</si>
  <si>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</si>
  <si>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</si>
  <si>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</si>
  <si>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</si>
  <si>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</si>
  <si>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</si>
  <si>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</si>
  <si>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</si>
  <si>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</si>
  <si>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</si>
  <si>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</si>
  <si>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</si>
  <si>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</si>
  <si>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</si>
  <si>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</si>
  <si>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</si>
  <si>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</si>
  <si>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</si>
  <si>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</si>
  <si>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</si>
  <si>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</si>
  <si>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</si>
  <si>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</si>
  <si>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</si>
  <si>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</si>
  <si>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</si>
  <si>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</si>
  <si>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</si>
  <si>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</si>
  <si>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</si>
  <si>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</si>
  <si>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</si>
  <si>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</si>
  <si>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</si>
  <si>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</si>
  <si>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</si>
  <si>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</si>
  <si>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</si>
  <si>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</si>
  <si>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</si>
  <si>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</si>
  <si>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</si>
  <si>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</si>
  <si>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</si>
  <si>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</si>
  <si>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</si>
  <si>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</si>
  <si>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</si>
  <si>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</si>
  <si>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</si>
  <si>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</si>
  <si>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</si>
  <si>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</si>
  <si>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</si>
  <si>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</si>
  <si>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</si>
  <si>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</si>
  <si>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</si>
  <si>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</si>
  <si>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</si>
  <si>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</si>
  <si>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</si>
  <si>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</si>
  <si>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</si>
  <si>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</si>
  <si>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</si>
  <si>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</si>
  <si>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</si>
  <si>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</si>
  <si>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</si>
  <si>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</si>
  <si>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</si>
  <si>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</si>
  <si>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</si>
  <si>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</si>
  <si>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</si>
  <si>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</si>
  <si>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</si>
  <si>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</si>
  <si>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</si>
  <si>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</si>
  <si>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</si>
  <si>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</si>
  <si>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</si>
  <si>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</si>
  <si>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</si>
  <si>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</si>
  <si>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</si>
  <si>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</si>
  <si>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</si>
  <si>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</si>
  <si>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</si>
  <si>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</si>
  <si>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</si>
  <si>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</si>
  <si>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</si>
  <si>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</si>
  <si>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</si>
  <si>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</si>
  <si>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</si>
  <si>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</si>
  <si>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</si>
  <si>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</si>
  <si>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</si>
  <si>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</si>
  <si>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</si>
  <si>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</si>
  <si>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</si>
  <si>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</si>
  <si>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</si>
  <si>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</si>
  <si>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</si>
  <si>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</si>
  <si>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</si>
  <si>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</si>
  <si>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</si>
  <si>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</si>
  <si>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</si>
  <si>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</si>
  <si>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</si>
  <si>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</si>
  <si>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</si>
  <si>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</si>
  <si>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</si>
  <si>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</si>
  <si>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</si>
  <si>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</si>
  <si>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</si>
  <si>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</si>
  <si>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</si>
  <si>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</si>
  <si>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</si>
  <si>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</si>
  <si>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</si>
  <si>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</si>
  <si>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</si>
  <si>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</si>
  <si>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</si>
  <si>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</si>
  <si>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</si>
  <si>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</si>
  <si>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</si>
  <si>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</si>
  <si>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</si>
  <si>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</si>
  <si>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</si>
  <si>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</si>
  <si>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</si>
  <si>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</si>
  <si>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</si>
  <si>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</si>
  <si>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</si>
  <si>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</si>
  <si>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</si>
  <si>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</si>
  <si>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</si>
  <si>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</si>
  <si>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</si>
  <si>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</si>
  <si>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</si>
  <si>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</si>
  <si>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</si>
  <si>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</si>
  <si>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</si>
  <si>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</si>
  <si>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</si>
  <si>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</si>
  <si>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</si>
  <si>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</si>
  <si>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</si>
  <si>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</si>
  <si>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</si>
  <si>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</si>
  <si>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</si>
  <si>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</si>
  <si>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</si>
  <si>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</si>
  <si>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</si>
  <si>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</si>
  <si>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</si>
  <si>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</si>
  <si>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</si>
  <si>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</si>
  <si>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</si>
  <si>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</si>
  <si>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</si>
  <si>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</si>
  <si>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</si>
  <si>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</si>
  <si>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</si>
  <si>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</si>
  <si>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</si>
  <si>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</si>
  <si>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</si>
  <si>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</si>
  <si>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</si>
  <si>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</si>
  <si>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</si>
  <si>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</si>
  <si>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</si>
  <si>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</si>
  <si>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</si>
  <si>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</si>
  <si>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</si>
  <si>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</si>
  <si>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</si>
  <si>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</si>
  <si>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</si>
  <si>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</si>
  <si>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</si>
  <si>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</si>
  <si>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</si>
  <si>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</si>
  <si>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</si>
  <si>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</si>
  <si>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</si>
  <si>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</si>
  <si>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</si>
  <si>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</si>
  <si>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</si>
  <si>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</si>
  <si>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</si>
  <si>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</si>
  <si>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</si>
  <si>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</si>
  <si>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</si>
  <si>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</si>
  <si>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</si>
  <si>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</si>
  <si>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</si>
  <si>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</si>
  <si>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</si>
  <si>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</si>
  <si>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</si>
  <si>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</si>
  <si>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</si>
  <si>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</si>
  <si>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</si>
  <si>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</si>
  <si>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</si>
  <si>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</si>
  <si>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</si>
  <si>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</si>
  <si>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</si>
  <si>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</si>
  <si>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</si>
  <si>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</si>
  <si>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</si>
  <si>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</si>
  <si>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</si>
  <si>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</si>
  <si>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</si>
  <si>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</si>
  <si>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</si>
  <si>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</si>
  <si>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</si>
  <si>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</si>
  <si>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</si>
  <si>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</si>
  <si>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</si>
  <si>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</si>
  <si>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</si>
  <si>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</si>
  <si>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</si>
  <si>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</si>
  <si>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</si>
  <si>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</si>
  <si>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</si>
  <si>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</si>
  <si>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</si>
  <si>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</si>
  <si>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</si>
  <si>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</si>
  <si>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</si>
  <si>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</si>
  <si>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</si>
  <si>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</si>
  <si>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</si>
  <si>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</si>
  <si>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</si>
  <si>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</si>
  <si>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</si>
  <si>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</si>
  <si>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</si>
  <si>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</si>
  <si>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</si>
  <si>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</si>
  <si>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</si>
  <si>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</si>
  <si>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</si>
  <si>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</si>
  <si>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</si>
  <si>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</si>
  <si>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</si>
  <si>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</si>
  <si>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</si>
  <si>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</si>
  <si>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</si>
  <si>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</si>
  <si>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</si>
  <si>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</si>
  <si>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</si>
  <si>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</si>
  <si>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</si>
  <si>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</si>
  <si>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</si>
  <si>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</si>
  <si>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</si>
  <si>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</si>
  <si>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</si>
  <si>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</si>
  <si>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</si>
  <si>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</si>
  <si>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</si>
  <si>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</si>
  <si>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</si>
  <si>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</si>
  <si>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</si>
  <si>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</si>
  <si>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</si>
  <si>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</si>
  <si>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</si>
  <si>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</si>
  <si>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</si>
  <si>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</si>
  <si>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</si>
  <si>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</si>
  <si>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</si>
  <si>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</si>
  <si>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</si>
  <si>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</si>
  <si>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</si>
  <si>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</si>
  <si>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</si>
  <si>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</si>
  <si>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</si>
  <si>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</si>
  <si>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</si>
  <si>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</si>
  <si>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</si>
  <si>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</si>
  <si>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</si>
  <si>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</si>
  <si>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</si>
  <si>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</si>
  <si>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</si>
  <si>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</si>
  <si>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</si>
  <si>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</si>
  <si>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</si>
  <si>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</si>
  <si>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</si>
  <si>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</si>
  <si>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</si>
  <si>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</si>
  <si>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</si>
  <si>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</si>
  <si>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</si>
  <si>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</si>
  <si>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</si>
  <si>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</si>
  <si>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</si>
  <si>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</si>
  <si>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</si>
  <si>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</si>
  <si>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</si>
  <si>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</si>
  <si>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</si>
  <si>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</si>
  <si>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</si>
  <si>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</si>
  <si>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</si>
  <si>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</si>
  <si>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</si>
  <si>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</si>
  <si>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</si>
  <si>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</si>
  <si>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</si>
  <si>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</si>
  <si>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</si>
  <si>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</si>
  <si>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</si>
  <si>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</si>
  <si>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</si>
  <si>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</si>
  <si>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</si>
  <si>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</si>
  <si>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</si>
  <si>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</si>
  <si>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</si>
  <si>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</si>
  <si>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</si>
  <si>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</si>
  <si>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</si>
  <si>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</si>
  <si>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</si>
  <si>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</si>
  <si>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</si>
  <si>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</si>
  <si>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</si>
  <si>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</si>
  <si>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</si>
  <si>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</si>
  <si>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</si>
  <si>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</si>
  <si>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</si>
  <si>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</si>
  <si>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</si>
  <si>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</si>
  <si>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</si>
  <si>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</si>
  <si>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</si>
  <si>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</si>
  <si>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</si>
  <si>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</si>
  <si>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</si>
  <si>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</si>
  <si>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</si>
  <si>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</si>
  <si>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</si>
  <si>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</si>
  <si>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</si>
  <si>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</si>
  <si>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</si>
  <si>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</si>
  <si>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</si>
  <si>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</si>
  <si>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</si>
  <si>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</si>
  <si>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</si>
  <si>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</si>
  <si>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</si>
  <si>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</si>
  <si>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</si>
  <si>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</si>
  <si>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</si>
  <si>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</si>
  <si>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</si>
  <si>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</si>
  <si>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</si>
  <si>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</si>
  <si>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</si>
  <si>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</si>
  <si>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</si>
  <si>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</si>
  <si>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</si>
  <si>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</si>
  <si>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</si>
  <si>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</si>
  <si>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</si>
  <si>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</si>
  <si>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</si>
  <si>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</si>
  <si>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</si>
  <si>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</si>
  <si>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</si>
  <si>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</si>
  <si>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</si>
  <si>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</si>
  <si>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</si>
  <si>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</si>
  <si>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</si>
  <si>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</si>
  <si>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</si>
  <si>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</si>
  <si>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</si>
  <si>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</si>
  <si>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</si>
  <si>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</si>
  <si>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</si>
  <si>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</si>
  <si>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</si>
  <si>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</si>
  <si>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</si>
  <si>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</si>
  <si>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</si>
  <si>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</si>
  <si>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</si>
  <si>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</si>
  <si>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</si>
  <si>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</si>
  <si>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</si>
  <si>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</si>
  <si>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</si>
  <si>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</si>
  <si>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</si>
  <si>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</si>
  <si>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</si>
  <si>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</si>
  <si>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</si>
  <si>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</si>
  <si>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</si>
  <si>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</si>
  <si>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</si>
  <si>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</si>
  <si>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</si>
  <si>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</si>
  <si>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</si>
  <si>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</si>
  <si>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</si>
  <si>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</si>
  <si>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</si>
  <si>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</si>
  <si>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</si>
  <si>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</si>
  <si>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</si>
  <si>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</si>
  <si>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</si>
  <si>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</si>
  <si>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</si>
  <si>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</si>
  <si>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</si>
  <si>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</si>
  <si>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</si>
  <si>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</si>
  <si>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</si>
  <si>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</si>
  <si>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</si>
  <si>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</si>
  <si>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</si>
  <si>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</si>
  <si>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</si>
  <si>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</si>
  <si>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</si>
  <si>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</si>
  <si>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</si>
  <si>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</si>
  <si>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</si>
  <si>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</si>
  <si>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</si>
  <si>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</si>
  <si>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</si>
  <si>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</si>
  <si>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</si>
  <si>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</si>
  <si>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</si>
  <si>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</si>
  <si>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</si>
  <si>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</si>
  <si>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</si>
  <si>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</si>
  <si>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</si>
  <si>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</si>
  <si>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</si>
  <si>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</si>
  <si>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</si>
  <si>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</si>
  <si>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</si>
  <si>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</si>
  <si>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</si>
  <si>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</si>
  <si>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</si>
  <si>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</si>
  <si>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</si>
  <si>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</si>
  <si>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</si>
  <si>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</si>
  <si>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</si>
  <si>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</si>
  <si>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</si>
  <si>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</si>
  <si>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</si>
  <si>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</si>
  <si>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</si>
  <si>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</si>
  <si>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</si>
  <si>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</si>
  <si>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</si>
  <si>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</si>
  <si>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</si>
  <si>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</si>
  <si>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</si>
  <si>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</si>
  <si>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</si>
  <si>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</si>
  <si>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</si>
  <si>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</si>
  <si>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</si>
  <si>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</si>
  <si>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</si>
  <si>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</si>
  <si>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</si>
  <si>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</si>
  <si>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</si>
  <si>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</si>
  <si>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</si>
  <si>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</si>
  <si>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</si>
  <si>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</si>
  <si>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</si>
  <si>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</si>
  <si>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</si>
  <si>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</si>
  <si>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</si>
  <si>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</si>
  <si>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</si>
  <si>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</si>
  <si>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</si>
  <si>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</si>
  <si>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</si>
  <si>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</si>
  <si>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</si>
  <si>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</si>
  <si>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</si>
  <si>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</si>
  <si>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</si>
  <si>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</si>
  <si>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</si>
  <si>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</si>
  <si>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</si>
  <si>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</si>
  <si>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</si>
  <si>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</si>
  <si>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</si>
  <si>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</si>
  <si>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</si>
  <si>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</si>
  <si>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</si>
  <si>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</si>
  <si>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</si>
  <si>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</si>
  <si>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</si>
  <si>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</si>
  <si>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</si>
  <si>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</si>
  <si>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</si>
  <si>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</si>
  <si>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</si>
  <si>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</si>
  <si>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</si>
  <si>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</si>
  <si>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</si>
  <si>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</si>
  <si>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</si>
  <si>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</si>
  <si>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</si>
  <si>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</si>
  <si>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</si>
  <si>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</si>
  <si>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</si>
  <si>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</si>
  <si>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</si>
  <si>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</si>
  <si>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</si>
  <si>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</si>
  <si>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</si>
  <si>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</si>
  <si>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</si>
  <si>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</si>
  <si>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</si>
  <si>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</si>
  <si>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</si>
  <si>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</si>
  <si>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</si>
  <si>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</si>
  <si>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</si>
  <si>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</si>
  <si>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</si>
  <si>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</si>
  <si>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</si>
  <si>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</si>
  <si>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</si>
  <si>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</si>
  <si>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</si>
  <si>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</si>
  <si>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</si>
  <si>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</si>
  <si>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</si>
  <si>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</si>
  <si>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</si>
  <si>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</si>
  <si>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</si>
  <si>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</si>
  <si>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</si>
  <si>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</si>
  <si>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</si>
  <si>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</si>
  <si>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</si>
  <si>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</si>
  <si>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</si>
  <si>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</si>
  <si>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</si>
  <si>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</si>
  <si>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</si>
  <si>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</si>
  <si>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</si>
  <si>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</si>
  <si>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</si>
  <si>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</si>
  <si>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</si>
  <si>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</si>
  <si>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</si>
  <si>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</si>
  <si>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</si>
  <si>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</si>
  <si>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</si>
  <si>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</si>
  <si>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</si>
  <si>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</si>
  <si>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</si>
  <si>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</si>
  <si>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</si>
  <si>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</si>
  <si>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</si>
  <si>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</si>
  <si>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</si>
  <si>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</si>
  <si>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</si>
  <si>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</si>
  <si>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</si>
  <si>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</si>
  <si>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</si>
  <si>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</si>
  <si>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</si>
  <si>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</si>
  <si>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</si>
  <si>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</si>
  <si>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</si>
  <si>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</si>
  <si>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</si>
  <si>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</si>
  <si>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</si>
  <si>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</si>
  <si>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</si>
  <si>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</si>
  <si>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</si>
  <si>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</si>
  <si>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</si>
  <si>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</si>
  <si>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</si>
  <si>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</si>
  <si>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</si>
  <si>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</si>
  <si>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</si>
  <si>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</si>
  <si>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</si>
  <si>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</si>
  <si>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</si>
  <si>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</si>
  <si>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</si>
  <si>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</si>
  <si>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</si>
  <si>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</si>
  <si>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</si>
  <si>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</si>
  <si>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</si>
  <si>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</si>
  <si>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</si>
  <si>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</si>
  <si>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</si>
  <si>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</si>
  <si>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</si>
  <si>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</si>
  <si>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</si>
  <si>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</si>
  <si>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</si>
  <si>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</si>
  <si>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</si>
  <si>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</si>
  <si>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</si>
  <si>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</si>
  <si>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</si>
  <si>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</si>
  <si>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</si>
  <si>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</si>
  <si>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</si>
  <si>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</si>
  <si>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</si>
  <si>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</si>
  <si>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</si>
  <si>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</si>
  <si>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</si>
  <si>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</si>
  <si>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</si>
  <si>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</si>
  <si>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</si>
  <si>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</si>
  <si>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</si>
  <si>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</si>
  <si>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</si>
  <si>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</si>
  <si>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</si>
  <si>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</si>
  <si>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</si>
  <si>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</si>
  <si>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</si>
  <si>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</si>
  <si>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</si>
  <si>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</si>
  <si>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</si>
  <si>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</si>
  <si>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</si>
  <si>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</si>
  <si>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</si>
  <si>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</si>
  <si>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</si>
  <si>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</si>
  <si>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</si>
  <si>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</si>
  <si>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</si>
  <si>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</si>
  <si>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</si>
  <si>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</si>
  <si>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</si>
  <si>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</si>
  <si>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</si>
  <si>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</si>
  <si>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</si>
  <si>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</si>
  <si>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</si>
  <si>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</si>
  <si>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</si>
  <si>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</si>
  <si>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</si>
  <si>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</si>
  <si>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</si>
  <si>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</si>
  <si>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</si>
  <si>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</si>
  <si>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</si>
  <si>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</si>
  <si>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</si>
  <si>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</si>
  <si>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</si>
  <si>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</si>
  <si>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</si>
  <si>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</si>
  <si>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</si>
  <si>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</si>
  <si>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</si>
  <si>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</si>
  <si>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</si>
  <si>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</si>
  <si>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</si>
  <si>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</si>
  <si>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</si>
  <si>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</si>
  <si>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</si>
  <si>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</si>
  <si>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</si>
  <si>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</si>
  <si>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</si>
  <si>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</si>
  <si>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</si>
  <si>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</si>
  <si>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</si>
  <si>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</si>
  <si>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</si>
  <si>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</si>
  <si>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</si>
  <si>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</si>
  <si>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</si>
  <si>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</si>
  <si>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</si>
  <si>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</si>
  <si>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</si>
  <si>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</si>
  <si>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</si>
  <si>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</si>
  <si>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</si>
  <si>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</si>
  <si>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</si>
  <si>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</si>
  <si>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</si>
  <si>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</si>
  <si>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</si>
  <si>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</si>
  <si>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</si>
  <si>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</si>
  <si>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</si>
  <si>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</si>
  <si>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</si>
  <si>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</si>
  <si>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</si>
  <si>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</si>
  <si>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</si>
  <si>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</si>
  <si>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</si>
  <si>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</si>
  <si>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</si>
  <si>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</si>
  <si>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</si>
  <si>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</si>
  <si>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</si>
  <si>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</si>
  <si>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</si>
  <si>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</si>
  <si>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</si>
  <si>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</si>
  <si>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</si>
  <si>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</si>
  <si>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</si>
  <si>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</si>
  <si>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</si>
  <si>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</si>
  <si>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</si>
  <si>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</si>
  <si>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</si>
  <si>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</si>
  <si>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</si>
  <si>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</si>
  <si>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</si>
  <si>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</si>
  <si>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</si>
  <si>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</si>
  <si>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</si>
  <si>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</si>
  <si>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</si>
  <si>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</si>
  <si>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</si>
  <si>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</si>
  <si>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</si>
  <si>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</si>
  <si>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</si>
  <si>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</si>
  <si>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</si>
  <si>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</si>
  <si>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</si>
  <si>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</si>
  <si>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</si>
  <si>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</si>
  <si>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</si>
  <si>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</si>
  <si>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</si>
  <si>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</si>
  <si>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</si>
  <si>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</si>
  <si>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</si>
  <si>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</si>
  <si>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</si>
  <si>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</si>
  <si>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</si>
  <si>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</si>
  <si>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</si>
  <si>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</si>
  <si>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</si>
  <si>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</si>
  <si>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</si>
  <si>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</si>
  <si>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</si>
  <si>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</si>
  <si>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</si>
  <si>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</si>
  <si>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</si>
  <si>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</si>
  <si>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</si>
  <si>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</si>
  <si>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</si>
  <si>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</si>
  <si>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</si>
  <si>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</si>
  <si>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</si>
  <si>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</si>
  <si>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</si>
  <si>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</si>
  <si>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</si>
  <si>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</si>
  <si>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</si>
  <si>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</si>
  <si>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</si>
  <si>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</si>
  <si>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</si>
  <si>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</si>
  <si>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</si>
  <si>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</si>
  <si>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</si>
  <si>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</si>
  <si>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</si>
  <si>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</si>
  <si>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</si>
  <si>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</si>
  <si>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</si>
  <si>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</si>
  <si>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</si>
  <si>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</si>
  <si>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</si>
  <si>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</si>
  <si>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</si>
  <si>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</si>
  <si>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</si>
  <si>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</si>
  <si>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</si>
  <si>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</si>
  <si>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</si>
  <si>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</si>
  <si>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</si>
  <si>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</si>
  <si>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</si>
  <si>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</si>
  <si>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</si>
  <si>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</si>
  <si>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</si>
  <si>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</si>
  <si>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</si>
  <si>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</si>
  <si>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</si>
  <si>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</si>
  <si>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</si>
  <si>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</si>
  <si>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</si>
  <si>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</si>
  <si>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</si>
  <si>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</si>
  <si>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</si>
  <si>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</si>
  <si>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</si>
  <si>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</si>
  <si>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</si>
  <si>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</si>
  <si>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</si>
  <si>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</si>
  <si>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</si>
  <si>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</si>
  <si>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</si>
  <si>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</si>
  <si>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</si>
  <si>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</si>
  <si>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</si>
  <si>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</si>
  <si>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</si>
  <si>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</si>
  <si>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</si>
  <si>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</si>
  <si>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</si>
  <si>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</si>
  <si>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</si>
  <si>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</si>
  <si>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</si>
  <si>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</si>
  <si>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</si>
  <si>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</si>
  <si>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</si>
  <si>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</si>
  <si>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</si>
  <si>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</si>
  <si>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</si>
  <si>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</si>
  <si>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</si>
  <si>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</si>
  <si>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</si>
  <si>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</si>
  <si>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</si>
  <si>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</si>
  <si>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</si>
  <si>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</si>
  <si>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</si>
  <si>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</si>
  <si>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</si>
  <si>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</si>
  <si>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</si>
  <si>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</si>
  <si>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</si>
  <si>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</si>
  <si>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</si>
  <si>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</si>
  <si>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</si>
  <si>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</si>
  <si>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</si>
  <si>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</si>
  <si>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</si>
  <si>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</si>
  <si>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</si>
  <si>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</si>
  <si>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</si>
  <si>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</si>
  <si>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</si>
  <si>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</si>
  <si>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</si>
  <si>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</si>
  <si>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</si>
  <si>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</si>
  <si>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</si>
  <si>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</si>
  <si>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</si>
  <si>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</si>
  <si>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</si>
  <si>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</si>
  <si>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</si>
  <si>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</si>
  <si>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</si>
  <si>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</si>
  <si>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</si>
  <si>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</si>
  <si>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</si>
  <si>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</si>
  <si>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</si>
  <si>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</si>
  <si>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</si>
  <si>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</si>
  <si>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</si>
  <si>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</si>
  <si>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</si>
  <si>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</si>
  <si>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</si>
  <si>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</si>
  <si>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</si>
  <si>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</si>
  <si>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</si>
  <si>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</si>
  <si>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</si>
  <si>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</si>
  <si>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</si>
  <si>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</si>
  <si>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</si>
  <si>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</si>
  <si>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</si>
  <si>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</si>
  <si>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</si>
  <si>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</si>
  <si>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</si>
  <si>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</si>
  <si>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</si>
  <si>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</si>
  <si>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</si>
  <si>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</si>
  <si>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</si>
  <si>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</si>
  <si>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</si>
  <si>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</si>
  <si>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</si>
  <si>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</si>
  <si>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</si>
  <si>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</si>
  <si>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</si>
  <si>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</si>
  <si>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</si>
  <si>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</si>
  <si>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</si>
  <si>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</si>
  <si>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</si>
  <si>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</si>
  <si>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</si>
  <si>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</si>
  <si>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</si>
  <si>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</si>
  <si>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</si>
  <si>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</si>
  <si>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</si>
  <si>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</si>
  <si>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</si>
  <si>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</si>
  <si>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</si>
  <si>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</si>
  <si>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</si>
  <si>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</si>
  <si>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</si>
  <si>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</si>
  <si>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</si>
  <si>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</si>
  <si>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</si>
  <si>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</si>
  <si>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</si>
  <si>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</si>
  <si>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</si>
  <si>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</si>
  <si>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</si>
  <si>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</si>
  <si>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</si>
  <si>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</si>
  <si>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</si>
  <si>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</si>
  <si>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</si>
  <si>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</si>
  <si>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</si>
  <si>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</si>
  <si>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</si>
  <si>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</si>
  <si>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</si>
  <si>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</si>
  <si>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</si>
  <si>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</si>
  <si>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</si>
  <si>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</si>
  <si>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</si>
  <si>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</si>
  <si>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</si>
  <si>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</si>
  <si>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</si>
  <si>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</si>
  <si>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</si>
  <si>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</si>
  <si>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</si>
  <si>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</si>
  <si>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</si>
  <si>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</si>
  <si>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</si>
  <si>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</si>
  <si>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</si>
  <si>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</si>
  <si>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</si>
  <si>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</si>
  <si>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</si>
  <si>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</si>
  <si>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</si>
  <si>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</si>
  <si>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</si>
  <si>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</si>
  <si>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</si>
  <si>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</si>
  <si>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</si>
  <si>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</si>
  <si>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</si>
  <si>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</si>
  <si>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</si>
  <si>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</si>
  <si>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</si>
  <si>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</si>
  <si>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</si>
  <si>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</si>
  <si>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</si>
  <si>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</si>
  <si>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</si>
  <si>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</si>
  <si>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</si>
  <si>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</si>
  <si>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</si>
  <si>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</si>
  <si>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</si>
  <si>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</si>
  <si>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</si>
  <si>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</si>
  <si>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</si>
  <si>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</si>
  <si>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</si>
  <si>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</si>
  <si>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</si>
  <si>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</si>
  <si>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</si>
  <si>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</si>
  <si>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</si>
  <si>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</si>
  <si>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</si>
  <si>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</si>
  <si>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</si>
  <si>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</si>
  <si>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</si>
  <si>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</si>
  <si>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</si>
  <si>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</si>
  <si>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</si>
  <si>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</si>
  <si>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</si>
  <si>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</si>
  <si>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</si>
  <si>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</si>
  <si>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</si>
  <si>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</si>
  <si>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</si>
  <si>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</si>
  <si>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</si>
  <si>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</si>
  <si>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</si>
  <si>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</si>
  <si>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</si>
  <si>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</si>
  <si>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</si>
  <si>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</si>
  <si>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</si>
  <si>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</si>
  <si>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</si>
  <si>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</si>
  <si>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</si>
  <si>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</si>
  <si>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</si>
  <si>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</si>
  <si>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</si>
  <si>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</si>
  <si>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</si>
  <si>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</si>
  <si>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</si>
  <si>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</si>
  <si>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</si>
  <si>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</si>
  <si>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</si>
  <si>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</si>
  <si>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</si>
  <si>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</si>
  <si>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</si>
  <si>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</si>
  <si>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</si>
  <si>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</si>
  <si>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</si>
  <si>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</si>
  <si>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</si>
  <si>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</si>
  <si>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</si>
  <si>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</si>
  <si>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</si>
  <si>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</si>
  <si>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</si>
  <si>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</si>
  <si>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</si>
  <si>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</si>
  <si>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</si>
  <si>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</si>
  <si>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</si>
  <si>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</si>
  <si>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</si>
  <si>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</si>
  <si>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</si>
  <si>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</si>
  <si>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</si>
  <si>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</si>
  <si>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</si>
  <si>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</si>
  <si>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</si>
  <si>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</si>
  <si>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</si>
  <si>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</si>
  <si>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</si>
  <si>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</si>
  <si>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</si>
  <si>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</si>
  <si>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</si>
  <si>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</si>
  <si>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</si>
  <si>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</si>
  <si>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</si>
  <si>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</si>
  <si>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</si>
  <si>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</si>
  <si>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</si>
  <si>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</si>
  <si>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</si>
  <si>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</si>
  <si>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</si>
  <si>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</si>
  <si>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</si>
  <si>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</si>
  <si>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</si>
  <si>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</si>
  <si>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</si>
  <si>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</si>
  <si>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</si>
  <si>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</si>
  <si>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</si>
  <si>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</si>
  <si>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</si>
  <si>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</si>
  <si>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</si>
  <si>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</si>
  <si>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</si>
  <si>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</si>
  <si>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</si>
  <si>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</si>
  <si>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</si>
  <si>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</si>
  <si>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</si>
  <si>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</si>
  <si>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</si>
  <si>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</si>
  <si>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</si>
  <si>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</si>
  <si>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</si>
  <si>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</si>
  <si>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</si>
  <si>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</si>
  <si>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</si>
  <si>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</si>
  <si>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</si>
  <si>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</si>
  <si>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</si>
  <si>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</si>
  <si>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</si>
  <si>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</si>
  <si>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</si>
  <si>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</si>
  <si>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</si>
  <si>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</si>
  <si>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</si>
  <si>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</si>
  <si>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</si>
  <si>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</si>
  <si>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</si>
  <si>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</si>
  <si>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</si>
  <si>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</si>
  <si>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</si>
  <si>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</si>
  <si>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</si>
  <si>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</si>
  <si>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</si>
  <si>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</si>
  <si>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</si>
  <si>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</si>
  <si>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</si>
  <si>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</si>
  <si>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</si>
  <si>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</si>
  <si>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</si>
  <si>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</si>
  <si>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</si>
  <si>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</si>
  <si>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</si>
  <si>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</si>
  <si>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</si>
  <si>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</si>
  <si>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</si>
  <si>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</si>
  <si>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</si>
  <si>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</si>
  <si>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</si>
  <si>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</si>
  <si>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</si>
  <si>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</si>
  <si>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</si>
  <si>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</si>
  <si>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</si>
  <si>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</si>
  <si>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</si>
  <si>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</si>
  <si>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</si>
  <si>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</si>
  <si>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</si>
  <si>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</si>
  <si>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</si>
  <si>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</si>
  <si>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</si>
  <si>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</si>
  <si>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</si>
  <si>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</si>
  <si>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</si>
  <si>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</si>
  <si>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</si>
  <si>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</si>
  <si>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</si>
  <si>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</si>
  <si>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</si>
  <si>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</si>
  <si>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</si>
  <si>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</si>
  <si>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</si>
  <si>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</si>
  <si>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</si>
  <si>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</si>
  <si>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</si>
  <si>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</si>
  <si>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</si>
  <si>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</si>
  <si>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</si>
  <si>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</si>
  <si>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</si>
  <si>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</si>
  <si>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</si>
  <si>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</si>
  <si>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</si>
  <si>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</si>
  <si>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</si>
  <si>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</si>
  <si>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</si>
  <si>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</si>
  <si>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</si>
  <si>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</si>
  <si>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</si>
  <si>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</si>
  <si>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</si>
  <si>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</si>
  <si>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</si>
  <si>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</si>
  <si>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</si>
  <si>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</si>
  <si>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</si>
  <si>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</si>
  <si>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</si>
  <si>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</si>
  <si>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</si>
  <si>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</si>
  <si>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</si>
  <si>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</si>
  <si>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</si>
  <si>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</si>
  <si>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</si>
  <si>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</si>
  <si>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</si>
  <si>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</si>
  <si>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</si>
  <si>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</si>
  <si>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</si>
  <si>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</si>
  <si>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</si>
  <si>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</si>
  <si>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</si>
  <si>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</si>
  <si>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</si>
  <si>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</si>
  <si>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</si>
  <si>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</si>
  <si>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</si>
  <si>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</si>
  <si>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</si>
  <si>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</si>
  <si>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</si>
  <si>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</si>
  <si>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</si>
  <si>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</si>
  <si>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</si>
  <si>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</si>
  <si>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</si>
  <si>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</si>
  <si>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</si>
  <si>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</si>
  <si>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</si>
  <si>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</si>
  <si>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</si>
  <si>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</si>
  <si>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</si>
  <si>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</si>
  <si>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</si>
  <si>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</si>
  <si>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</si>
  <si>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</si>
  <si>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</si>
  <si>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</si>
  <si>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</si>
  <si>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</si>
  <si>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</si>
  <si>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</si>
  <si>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</si>
  <si>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</si>
  <si>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</si>
  <si>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</si>
  <si>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</si>
  <si>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</si>
  <si>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</si>
  <si>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</si>
  <si>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</si>
  <si>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</si>
  <si>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</si>
  <si>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</si>
  <si>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</si>
  <si>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</si>
  <si>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</si>
  <si>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</si>
  <si>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</si>
  <si>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</si>
  <si>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</si>
  <si>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</si>
  <si>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</si>
  <si>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</si>
  <si>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</si>
  <si>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</si>
  <si>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</si>
  <si>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</si>
  <si>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</si>
  <si>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</si>
  <si>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</si>
  <si>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</si>
  <si>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</si>
  <si>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</si>
  <si>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</si>
  <si>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</si>
  <si>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</si>
  <si>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</si>
  <si>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</si>
  <si>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</si>
  <si>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</si>
  <si>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</si>
  <si>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</si>
  <si>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</si>
  <si>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</si>
  <si>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</si>
  <si>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</si>
  <si>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</si>
  <si>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</si>
  <si>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</si>
  <si>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</si>
  <si>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</si>
  <si>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</si>
  <si>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</si>
  <si>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</si>
  <si>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</si>
  <si>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</si>
  <si>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</si>
  <si>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</si>
  <si>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</si>
  <si>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</si>
  <si>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</si>
  <si>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</si>
  <si>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</si>
  <si>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</si>
  <si>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</si>
  <si>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</si>
  <si>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</si>
  <si>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</si>
  <si>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</si>
  <si>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</si>
  <si>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</si>
  <si>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</si>
  <si>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</si>
  <si>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</si>
  <si>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</si>
  <si>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</si>
  <si>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</si>
  <si>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</si>
  <si>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</si>
  <si>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</si>
  <si>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</si>
  <si>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</si>
  <si>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</si>
  <si>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</si>
  <si>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</si>
  <si>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</si>
  <si>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</si>
  <si>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</si>
  <si>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</si>
  <si>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</si>
  <si>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</si>
  <si>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</si>
  <si>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</si>
  <si>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</si>
  <si>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</si>
  <si>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</si>
  <si>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</si>
  <si>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</si>
  <si>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</si>
  <si>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</si>
  <si>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</si>
  <si>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</si>
  <si>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</si>
  <si>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</si>
  <si>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</si>
  <si>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</si>
  <si>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</si>
  <si>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</si>
  <si>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</si>
  <si>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</si>
  <si>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</si>
  <si>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</si>
  <si>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</si>
  <si>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</si>
  <si>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</si>
  <si>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</si>
  <si>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</si>
  <si>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</si>
  <si>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</si>
  <si>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</si>
  <si>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</si>
  <si>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</si>
  <si>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</si>
  <si>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</si>
  <si>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</si>
  <si>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</si>
  <si>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</si>
  <si>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</si>
  <si>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</si>
  <si>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</si>
  <si>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</si>
  <si>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</si>
  <si>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</si>
  <si>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</si>
  <si>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</si>
  <si>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</si>
  <si>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</si>
  <si>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</si>
  <si>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</si>
  <si>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</si>
  <si>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</si>
  <si>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</si>
  <si>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</si>
  <si>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</si>
  <si>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</si>
  <si>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</si>
  <si>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</si>
  <si>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</si>
  <si>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</si>
  <si>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</si>
  <si>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</si>
  <si>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</si>
  <si>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</si>
  <si>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</si>
  <si>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</si>
  <si>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</si>
  <si>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</si>
  <si>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</si>
  <si>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</si>
  <si>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</si>
  <si>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</si>
  <si>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</si>
  <si>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</si>
  <si>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</si>
  <si>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</si>
  <si>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</si>
  <si>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</si>
  <si>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</si>
  <si>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</si>
  <si>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</si>
  <si>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</si>
  <si>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</si>
  <si>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</si>
  <si>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</si>
  <si>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</si>
  <si>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</si>
  <si>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</si>
  <si>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</si>
  <si>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</si>
  <si>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</si>
  <si>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</si>
  <si>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</si>
  <si>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</si>
  <si>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</si>
  <si>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</si>
  <si>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</si>
  <si>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</si>
  <si>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</si>
  <si>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</si>
  <si>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</si>
  <si>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</si>
  <si>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</si>
  <si>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</si>
  <si>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</si>
  <si>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</si>
  <si>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</si>
  <si>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</si>
  <si>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</si>
  <si>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</si>
  <si>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</si>
  <si>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</si>
  <si>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</si>
  <si>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</si>
  <si>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</si>
  <si>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</si>
  <si>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</si>
  <si>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</si>
  <si>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</si>
  <si>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</si>
  <si>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</si>
  <si>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</si>
  <si>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</si>
  <si>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</si>
  <si>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</si>
  <si>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</si>
  <si>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</si>
  <si>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</si>
  <si>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</si>
  <si>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</si>
  <si>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</si>
  <si>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</si>
  <si>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</si>
  <si>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</si>
  <si>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</si>
  <si>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</si>
  <si>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</si>
  <si>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</si>
  <si>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</si>
  <si>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</si>
  <si>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</si>
  <si>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</si>
  <si>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</si>
  <si>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</si>
  <si>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</si>
  <si>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</si>
  <si>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</si>
  <si>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</si>
  <si>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</si>
  <si>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</si>
  <si>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</si>
  <si>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</si>
  <si>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</si>
  <si>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</si>
  <si>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</si>
  <si>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</si>
  <si>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</si>
  <si>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</si>
  <si>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</si>
  <si>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</si>
  <si>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</si>
  <si>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</si>
  <si>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</si>
  <si>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</si>
  <si>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</si>
  <si>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</si>
  <si>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</si>
  <si>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</si>
  <si>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</si>
  <si>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</si>
  <si>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</si>
  <si>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</si>
  <si>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</si>
  <si>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</si>
  <si>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</si>
  <si>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</si>
  <si>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</si>
  <si>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</si>
  <si>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</si>
  <si>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</si>
  <si>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</si>
  <si>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</si>
  <si>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</si>
  <si>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</si>
  <si>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</si>
  <si>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</si>
  <si>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</si>
  <si>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</si>
  <si>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</si>
  <si>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</si>
  <si>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</si>
  <si>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</si>
  <si>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</si>
  <si>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</si>
  <si>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</si>
  <si>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</si>
  <si>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</si>
  <si>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</si>
  <si>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</si>
  <si>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</si>
  <si>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</si>
  <si>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</si>
  <si>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</si>
  <si>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</si>
  <si>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</si>
  <si>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</si>
  <si>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</si>
  <si>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</si>
  <si>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</si>
  <si>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</si>
  <si>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</si>
  <si>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</si>
  <si>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</si>
  <si>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</si>
  <si>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</si>
  <si>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</si>
  <si>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</si>
  <si>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</si>
  <si>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</si>
  <si>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</si>
  <si>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</si>
  <si>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</si>
  <si>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</si>
  <si>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</si>
  <si>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</si>
  <si>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</si>
  <si>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</si>
  <si>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</si>
  <si>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</si>
  <si>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</si>
  <si>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</si>
  <si>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</si>
  <si>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</si>
  <si>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</si>
  <si>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</si>
  <si>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</si>
  <si>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</si>
  <si>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</si>
  <si>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</si>
  <si>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</si>
  <si>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</si>
  <si>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</si>
  <si>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</si>
  <si>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</si>
  <si>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</si>
  <si>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</si>
  <si>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</si>
  <si>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</si>
  <si>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</si>
  <si>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</si>
  <si>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</si>
  <si>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</si>
  <si>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</si>
  <si>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</si>
  <si>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</si>
  <si>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</si>
  <si>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</si>
  <si>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</si>
  <si>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</si>
  <si>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</si>
  <si>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</si>
  <si>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</si>
  <si>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</si>
  <si>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</si>
  <si>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</si>
  <si>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</si>
  <si>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</si>
  <si>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</si>
  <si>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</si>
  <si>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</si>
  <si>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</si>
  <si>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</si>
  <si>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</si>
  <si>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</si>
  <si>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</si>
  <si>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</si>
  <si>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</si>
  <si>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</si>
  <si>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</si>
  <si>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</si>
  <si>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</si>
  <si>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</si>
  <si>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</si>
  <si>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</si>
  <si>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</si>
  <si>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</si>
  <si>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</si>
  <si>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</si>
  <si>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</si>
  <si>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</si>
  <si>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</si>
  <si>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</si>
  <si>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</si>
  <si>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</si>
  <si>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</si>
  <si>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</si>
  <si>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</si>
  <si>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</si>
  <si>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</si>
  <si>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</si>
  <si>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</si>
  <si>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</si>
  <si>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</si>
  <si>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</si>
  <si>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</si>
  <si>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</si>
  <si>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</si>
  <si>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</si>
  <si>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</si>
  <si>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</si>
  <si>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</si>
  <si>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</si>
  <si>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</si>
  <si>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</si>
  <si>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</si>
  <si>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</si>
  <si>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</si>
  <si>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</si>
  <si>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</si>
  <si>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</si>
  <si>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</si>
  <si>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</si>
  <si>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</si>
  <si>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</si>
  <si>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</si>
  <si>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</si>
  <si>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</si>
  <si>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</si>
  <si>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</si>
  <si>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</si>
  <si>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</si>
  <si>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</si>
  <si>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</si>
  <si>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</si>
  <si>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</si>
  <si>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</si>
  <si>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</si>
  <si>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</si>
  <si>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</si>
  <si>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</si>
  <si>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</si>
  <si>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</si>
  <si>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</si>
  <si>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</si>
  <si>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</si>
  <si>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</si>
  <si>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</si>
  <si>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</si>
  <si>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</si>
  <si>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</si>
  <si>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</si>
  <si>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</si>
  <si>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</si>
  <si>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</si>
  <si>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</si>
  <si>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</si>
  <si>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</si>
  <si>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</si>
  <si>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</si>
  <si>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</si>
  <si>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</si>
  <si>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</si>
  <si>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</si>
  <si>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</si>
  <si>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</si>
  <si>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</si>
  <si>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</si>
  <si>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</si>
  <si>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</si>
  <si>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</si>
  <si>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</si>
  <si>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</si>
  <si>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</si>
  <si>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</si>
  <si>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</si>
  <si>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</si>
  <si>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</si>
  <si>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</si>
  <si>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</si>
  <si>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</si>
  <si>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</si>
  <si>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</si>
  <si>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</si>
  <si>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</si>
  <si>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</si>
  <si>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</si>
  <si>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</si>
  <si>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</si>
  <si>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</si>
  <si>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</si>
  <si>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</si>
  <si>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</si>
  <si>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</si>
  <si>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</si>
  <si>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</si>
  <si>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</si>
  <si>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</si>
  <si>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</si>
  <si>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</si>
  <si>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</si>
  <si>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</si>
  <si>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</si>
  <si>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</si>
  <si>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</si>
  <si>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</si>
  <si>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</si>
  <si>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</si>
  <si>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</si>
  <si>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</si>
  <si>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</si>
  <si>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</si>
  <si>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</si>
  <si>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</si>
  <si>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</si>
  <si>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</si>
  <si>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</si>
  <si>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</si>
  <si>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</si>
  <si>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</si>
  <si>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</si>
  <si>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</si>
  <si>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</si>
  <si>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</si>
  <si>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</si>
  <si>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</si>
  <si>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</si>
  <si>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</si>
  <si>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</si>
  <si>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</si>
  <si>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</si>
  <si>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</si>
  <si>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</si>
  <si>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</si>
  <si>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</si>
  <si>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</si>
  <si>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</si>
  <si>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</si>
  <si>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</si>
  <si>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</si>
  <si>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</si>
  <si>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</si>
  <si>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</si>
  <si>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</si>
  <si>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</si>
  <si>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</si>
  <si>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</si>
  <si>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</si>
  <si>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</si>
  <si>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</si>
  <si>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</si>
  <si>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</si>
  <si>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</si>
  <si>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</si>
  <si>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</si>
  <si>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</si>
  <si>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</si>
  <si>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</si>
  <si>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</si>
  <si>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</si>
  <si>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</si>
  <si>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</si>
  <si>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</si>
  <si>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</si>
  <si>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</si>
  <si>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</si>
  <si>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</si>
  <si>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</si>
  <si>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</si>
  <si>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</si>
  <si>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</si>
  <si>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</si>
  <si>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</si>
  <si>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</si>
  <si>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</si>
  <si>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</si>
  <si>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</si>
  <si>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</si>
  <si>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</si>
  <si>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</si>
  <si>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</si>
  <si>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</si>
  <si>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</si>
  <si>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</si>
  <si>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</si>
  <si>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</si>
  <si>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</si>
  <si>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</si>
  <si>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</si>
  <si>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</si>
  <si>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</si>
  <si>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</si>
  <si>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</si>
  <si>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</si>
  <si>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</si>
  <si>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</si>
  <si>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</si>
  <si>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</si>
  <si>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</si>
  <si>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</si>
  <si>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</si>
  <si>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</si>
  <si>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</si>
  <si>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</si>
  <si>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</si>
  <si>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</si>
  <si>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</si>
  <si>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</si>
  <si>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</si>
  <si>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</si>
  <si>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</si>
  <si>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</si>
  <si>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</si>
  <si>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</si>
  <si>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</si>
  <si>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</si>
  <si>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</si>
  <si>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</si>
  <si>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</si>
  <si>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</si>
  <si>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</si>
  <si>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</si>
  <si>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</si>
  <si>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</si>
  <si>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</si>
  <si>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</si>
  <si>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</si>
  <si>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</si>
  <si>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</si>
  <si>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</si>
  <si>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</si>
  <si>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</si>
  <si>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</si>
  <si>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</si>
  <si>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</si>
  <si>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</si>
  <si>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</si>
  <si>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</si>
  <si>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</si>
  <si>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</si>
  <si>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</si>
  <si>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</si>
  <si>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</si>
  <si>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</si>
  <si>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</si>
  <si>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</si>
  <si>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</si>
  <si>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</si>
  <si>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</si>
  <si>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</si>
  <si>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</si>
  <si>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</si>
  <si>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</si>
  <si>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</si>
  <si>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</si>
  <si>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</si>
  <si>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</si>
  <si>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</si>
  <si>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</si>
  <si>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</si>
  <si>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</si>
  <si>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</si>
  <si>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</si>
  <si>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</si>
  <si>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</si>
  <si>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</si>
  <si>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</si>
  <si>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</si>
  <si>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</si>
  <si>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</si>
  <si>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</si>
  <si>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</si>
  <si>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</si>
  <si>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</si>
  <si>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</si>
  <si>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</si>
  <si>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</si>
  <si>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</si>
  <si>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</si>
  <si>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</si>
  <si>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</si>
  <si>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</si>
  <si>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</si>
  <si>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</si>
  <si>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</si>
  <si>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</si>
  <si>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</si>
  <si>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</si>
  <si>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</si>
  <si>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</si>
  <si>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</si>
  <si>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</si>
  <si>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</si>
  <si>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</si>
  <si>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</si>
  <si>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</si>
  <si>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</si>
  <si>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</si>
  <si>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</si>
  <si>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</si>
  <si>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</si>
  <si>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</si>
  <si>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</si>
  <si>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</si>
  <si>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</si>
  <si>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</si>
  <si>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</si>
  <si>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</si>
  <si>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</si>
  <si>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</si>
  <si>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</si>
  <si>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</si>
  <si>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</si>
  <si>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</si>
  <si>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</si>
  <si>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</si>
  <si>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</si>
  <si>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</si>
  <si>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</si>
  <si>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</si>
  <si>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</si>
  <si>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</si>
  <si>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</si>
  <si>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</si>
  <si>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</si>
  <si>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</si>
  <si>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</si>
  <si>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</si>
  <si>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</si>
  <si>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</si>
  <si>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</si>
  <si>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</si>
  <si>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</si>
  <si>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</si>
  <si>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</si>
  <si>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</si>
  <si>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</si>
  <si>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</si>
  <si>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</si>
  <si>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</si>
  <si>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</si>
  <si>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</si>
  <si>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</si>
  <si>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</si>
  <si>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</si>
  <si>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</si>
  <si>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</si>
  <si>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</si>
  <si>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</si>
  <si>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</si>
  <si>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</si>
  <si>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</si>
  <si>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</si>
  <si>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</si>
  <si>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</si>
  <si>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</si>
  <si>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</si>
  <si>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</si>
  <si>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</si>
  <si>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</si>
  <si>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</si>
  <si>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</si>
  <si>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</si>
  <si>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</si>
  <si>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</si>
  <si>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</si>
  <si>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</si>
  <si>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</si>
  <si>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</si>
  <si>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</si>
  <si>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</si>
  <si>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</si>
  <si>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</si>
  <si>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</si>
  <si>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</si>
  <si>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</si>
  <si>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</si>
  <si>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</si>
  <si>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</si>
  <si>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</si>
  <si>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</si>
  <si>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</si>
  <si>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</si>
  <si>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</si>
  <si>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</si>
  <si>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</si>
  <si>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</si>
  <si>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</si>
  <si>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</si>
  <si>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</si>
  <si>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</si>
  <si>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</si>
  <si>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</si>
  <si>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</si>
  <si>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</si>
  <si>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</si>
  <si>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</si>
  <si>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</si>
  <si>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</si>
  <si>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</si>
  <si>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</si>
  <si>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</si>
  <si>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</si>
  <si>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</si>
  <si>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</si>
  <si>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</si>
  <si>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</si>
  <si>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</si>
  <si>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</si>
  <si>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</si>
  <si>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</si>
  <si>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</si>
  <si>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</si>
  <si>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</si>
  <si>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</si>
  <si>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</si>
  <si>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</si>
  <si>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</si>
  <si>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</si>
  <si>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</si>
  <si>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</si>
  <si>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</si>
  <si>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</si>
  <si>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</si>
  <si>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</si>
  <si>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</si>
  <si>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</si>
  <si>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</si>
  <si>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</si>
  <si>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</si>
  <si>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</si>
  <si>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</si>
  <si>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</si>
  <si>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</si>
  <si>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</si>
  <si>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</si>
  <si>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</si>
  <si>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</si>
  <si>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</si>
  <si>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</si>
  <si>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</si>
  <si>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</si>
  <si>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</si>
  <si>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</si>
  <si>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</si>
  <si>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</si>
  <si>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</si>
  <si>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</si>
  <si>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</si>
  <si>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</si>
  <si>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</si>
  <si>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</si>
  <si>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</si>
  <si>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</si>
  <si>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</si>
  <si>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</si>
  <si>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</si>
  <si>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</si>
  <si>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</si>
  <si>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</si>
  <si>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</si>
  <si>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</si>
  <si>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</si>
  <si>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</si>
  <si>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</si>
  <si>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</si>
  <si>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</si>
  <si>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</si>
  <si>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</si>
  <si>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</si>
  <si>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</si>
  <si>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</si>
  <si>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</si>
  <si>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</si>
  <si>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</si>
  <si>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</si>
  <si>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</si>
  <si>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</si>
  <si>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</si>
  <si>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</si>
  <si>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</si>
  <si>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</si>
  <si>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</si>
  <si>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</si>
  <si>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</si>
  <si>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</si>
  <si>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</si>
  <si>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</si>
  <si>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</si>
  <si>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</si>
  <si>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</si>
  <si>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</si>
  <si>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</si>
  <si>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</si>
  <si>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</si>
  <si>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</si>
  <si>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</si>
  <si>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</si>
  <si>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</si>
  <si>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</si>
  <si>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</si>
  <si>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</si>
  <si>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</si>
  <si>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</si>
  <si>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</si>
  <si>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</si>
  <si>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</si>
  <si>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</si>
  <si>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</si>
  <si>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</si>
  <si>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</si>
  <si>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</si>
  <si>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</si>
  <si>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</si>
  <si>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</si>
  <si>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</si>
  <si>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</si>
  <si>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</si>
  <si>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</si>
  <si>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</si>
  <si>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</si>
  <si>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</si>
  <si>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</si>
  <si>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</si>
  <si>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</si>
  <si>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</si>
  <si>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</si>
  <si>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</si>
  <si>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</si>
  <si>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</si>
  <si>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</si>
  <si>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</si>
  <si>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</si>
  <si>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</si>
  <si>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</si>
  <si>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</si>
  <si>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</si>
  <si>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</si>
  <si>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</si>
  <si>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</si>
  <si>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</si>
  <si>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</si>
  <si>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</si>
  <si>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</si>
  <si>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</si>
  <si>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</si>
  <si>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</si>
  <si>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</si>
  <si>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</si>
  <si>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</si>
  <si>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</si>
  <si>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</si>
  <si>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</si>
  <si>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</si>
  <si>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</si>
  <si>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</si>
  <si>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</si>
  <si>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</si>
  <si>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</si>
  <si>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</si>
  <si>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</si>
  <si>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</si>
  <si>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</si>
  <si>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</si>
  <si>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</si>
  <si>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</si>
  <si>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</si>
  <si>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</si>
  <si>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</si>
  <si>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</si>
  <si>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</si>
  <si>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</si>
  <si>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</si>
  <si>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</si>
  <si>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</si>
  <si>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</si>
  <si>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</si>
  <si>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</si>
  <si>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</si>
  <si>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</si>
  <si>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</si>
  <si>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</si>
  <si>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</si>
  <si>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</si>
  <si>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</si>
  <si>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</si>
  <si>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</si>
  <si>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</si>
  <si>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</si>
  <si>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</si>
  <si>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</si>
  <si>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</si>
  <si>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</si>
  <si>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</si>
  <si>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</si>
  <si>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</si>
  <si>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</si>
  <si>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</si>
  <si>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</si>
  <si>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</si>
  <si>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</si>
  <si>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</si>
  <si>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</si>
  <si>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</si>
  <si>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</si>
  <si>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</si>
  <si>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</si>
  <si>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</si>
  <si>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</si>
  <si>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</si>
  <si>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</si>
  <si>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</si>
  <si>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</si>
  <si>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</si>
  <si>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</si>
  <si>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</si>
  <si>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</si>
  <si>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</si>
  <si>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</si>
  <si>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</si>
  <si>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</si>
  <si>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</si>
  <si>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</si>
  <si>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</si>
  <si>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</si>
  <si>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</si>
  <si>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</si>
  <si>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</si>
  <si>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</si>
  <si>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</si>
  <si>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</si>
  <si>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</si>
  <si>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</si>
  <si>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</si>
  <si>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</si>
  <si>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</si>
  <si>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</si>
  <si>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</si>
  <si>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</si>
  <si>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</si>
  <si>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</si>
  <si>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</si>
  <si>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</si>
  <si>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</si>
  <si>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</si>
  <si>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</si>
  <si>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</si>
  <si>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</si>
  <si>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</si>
  <si>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</si>
  <si>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</si>
  <si>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</si>
  <si>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</si>
  <si>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</si>
  <si>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</si>
  <si>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</si>
  <si>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</si>
  <si>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</si>
  <si>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</si>
  <si>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</si>
  <si>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</si>
  <si>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</si>
  <si>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</si>
  <si>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</si>
  <si>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</si>
  <si>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</si>
  <si>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</si>
  <si>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</si>
  <si>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</si>
  <si>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</si>
  <si>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</si>
  <si>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</si>
  <si>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</si>
  <si>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</si>
  <si>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</si>
  <si>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</si>
  <si>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</si>
  <si>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</si>
  <si>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</si>
  <si>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</si>
  <si>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</si>
  <si>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</si>
  <si>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</si>
  <si>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</si>
  <si>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</si>
  <si>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</si>
  <si>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</si>
  <si>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</si>
  <si>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</si>
  <si>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</si>
  <si>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</si>
  <si>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</si>
  <si>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</si>
  <si>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</si>
  <si>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</si>
  <si>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</si>
  <si>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</si>
  <si>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</si>
  <si>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</si>
  <si>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</si>
  <si>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</si>
  <si>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</si>
  <si>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</si>
  <si>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</si>
  <si>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</si>
  <si>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</si>
  <si>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</si>
  <si>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</si>
  <si>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</si>
  <si>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</si>
  <si>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</si>
  <si>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</si>
  <si>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</si>
  <si>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</si>
  <si>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</si>
  <si>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</si>
  <si>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</si>
  <si>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</si>
  <si>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</si>
  <si>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</si>
  <si>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</si>
  <si>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</si>
  <si>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</si>
  <si>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</si>
  <si>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</si>
  <si>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</si>
  <si>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</si>
  <si>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</si>
  <si>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</si>
  <si>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</si>
  <si>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</si>
  <si>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</si>
  <si>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</si>
  <si>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</si>
  <si>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</si>
  <si>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</si>
  <si>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</si>
  <si>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</si>
  <si>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</si>
  <si>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</si>
  <si>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</si>
  <si>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</si>
  <si>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</si>
  <si>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</si>
  <si>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</si>
  <si>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</si>
  <si>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</si>
  <si>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</si>
  <si>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</si>
  <si>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</si>
  <si>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</si>
  <si>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</si>
  <si>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</si>
  <si>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</si>
  <si>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</si>
  <si>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</si>
  <si>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</si>
  <si>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</si>
  <si>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</si>
  <si>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</si>
  <si>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</si>
  <si>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</si>
  <si>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</si>
  <si>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</si>
  <si>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</si>
  <si>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</si>
  <si>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</si>
  <si>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</si>
  <si>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</si>
  <si>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</si>
  <si>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</si>
  <si>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</si>
  <si>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</si>
  <si>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</si>
  <si>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</si>
  <si>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</si>
  <si>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</si>
  <si>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</si>
  <si>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</si>
  <si>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</si>
  <si>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</si>
  <si>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</si>
  <si>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</si>
  <si>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</si>
  <si>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</si>
  <si>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</si>
  <si>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</si>
  <si>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</si>
  <si>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</si>
  <si>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</si>
  <si>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</si>
  <si>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</si>
  <si>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</si>
  <si>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</si>
  <si>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</si>
  <si>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</si>
  <si>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</si>
  <si>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</si>
  <si>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</si>
  <si>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</si>
  <si>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</si>
  <si>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</si>
  <si>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</si>
  <si>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</si>
  <si>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</si>
  <si>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</si>
  <si>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</si>
  <si>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</si>
  <si>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</si>
  <si>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</si>
  <si>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</si>
  <si>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</si>
  <si>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</si>
  <si>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</si>
  <si>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</si>
  <si>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</si>
  <si>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</si>
  <si>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</si>
  <si>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</si>
  <si>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</si>
  <si>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</si>
  <si>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</si>
  <si>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</si>
  <si>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</si>
  <si>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</si>
  <si>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</si>
  <si>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</si>
  <si>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</si>
  <si>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</si>
  <si>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</si>
  <si>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</si>
  <si>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</si>
  <si>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</si>
  <si>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</si>
  <si>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</si>
  <si>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</si>
  <si>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</si>
  <si>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</si>
  <si>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</si>
  <si>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</si>
  <si>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</si>
  <si>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</si>
  <si>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</si>
  <si>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</si>
  <si>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</si>
  <si>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</si>
  <si>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</si>
  <si>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</si>
  <si>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</si>
  <si>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</si>
  <si>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</si>
  <si>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</si>
  <si>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</si>
  <si>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</si>
  <si>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</si>
  <si>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</si>
  <si>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</si>
  <si>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</si>
  <si>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</si>
  <si>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</si>
  <si>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</si>
  <si>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</si>
  <si>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</si>
  <si>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</si>
  <si>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</si>
  <si>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</si>
  <si>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</si>
  <si>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</si>
  <si>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</si>
  <si>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</si>
  <si>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</si>
  <si>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</si>
  <si>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</si>
  <si>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</si>
  <si>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</si>
  <si>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</si>
  <si>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</si>
  <si>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</si>
  <si>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</si>
  <si>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</si>
  <si>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</si>
  <si>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</si>
  <si>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</si>
  <si>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</si>
  <si>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</si>
  <si>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</si>
  <si>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</si>
  <si>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</si>
  <si>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</si>
  <si>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</si>
  <si>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</si>
  <si>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</si>
  <si>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</si>
  <si>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</si>
  <si>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</si>
  <si>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</si>
  <si>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</si>
  <si>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</si>
  <si>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</si>
  <si>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</si>
  <si>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</si>
  <si>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</si>
  <si>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</si>
  <si>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</si>
  <si>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</si>
  <si>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</si>
  <si>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</si>
  <si>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</si>
  <si>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</si>
  <si>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</si>
  <si>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</si>
  <si>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</si>
  <si>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</si>
  <si>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</si>
  <si>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</si>
  <si>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</si>
  <si>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</si>
  <si>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</si>
  <si>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</si>
  <si>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</si>
  <si>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</si>
  <si>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</si>
  <si>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</si>
  <si>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</si>
  <si>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</si>
  <si>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</si>
  <si>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</si>
  <si>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</si>
  <si>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</si>
  <si>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</si>
  <si>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</si>
  <si>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</si>
  <si>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</si>
  <si>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</si>
  <si>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</si>
  <si>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</si>
  <si>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</si>
  <si>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</si>
  <si>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</si>
  <si>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</si>
  <si>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</si>
  <si>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</si>
  <si>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</si>
  <si>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</si>
  <si>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</si>
  <si>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</si>
  <si>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</si>
  <si>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</si>
  <si>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</si>
  <si>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</si>
  <si>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</si>
  <si>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</si>
  <si>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</si>
  <si>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</si>
  <si>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</si>
  <si>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</si>
  <si>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</si>
  <si>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</si>
  <si>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</si>
  <si>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</si>
  <si>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</si>
  <si>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</si>
  <si>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</si>
  <si>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</si>
  <si>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</si>
  <si>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</si>
  <si>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</si>
  <si>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</si>
  <si>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</si>
  <si>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</si>
  <si>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</si>
  <si>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</si>
  <si>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</si>
  <si>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</si>
  <si>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</si>
  <si>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</si>
  <si>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</si>
  <si>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</si>
  <si>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</si>
  <si>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</si>
  <si>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</si>
  <si>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</si>
  <si>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</si>
  <si>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</si>
  <si>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</si>
  <si>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</si>
  <si>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</si>
  <si>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</si>
  <si>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</si>
  <si>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</si>
  <si>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</si>
  <si>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</si>
  <si>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</si>
  <si>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</si>
  <si>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</si>
  <si>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</si>
  <si>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</si>
  <si>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</si>
  <si>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</si>
  <si>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</si>
  <si>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</si>
  <si>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</si>
  <si>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</si>
  <si>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</si>
  <si>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</si>
  <si>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</si>
  <si>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</si>
  <si>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</si>
  <si>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</si>
  <si>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</si>
  <si>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</si>
  <si>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</si>
  <si>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</si>
  <si>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</si>
  <si>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</si>
  <si>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</si>
  <si>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</si>
  <si>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</si>
  <si>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</si>
  <si>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</si>
  <si>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</si>
  <si>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</si>
  <si>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</si>
  <si>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</si>
  <si>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</si>
  <si>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</si>
  <si>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</si>
  <si>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</si>
  <si>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</si>
  <si>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</si>
  <si>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</si>
  <si>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</si>
  <si>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</si>
  <si>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</si>
  <si>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</si>
  <si>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</si>
  <si>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</si>
  <si>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</si>
  <si>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</si>
  <si>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</si>
  <si>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</si>
  <si>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</si>
  <si>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</si>
  <si>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</si>
  <si>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</si>
  <si>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</si>
  <si>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</si>
  <si>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</si>
  <si>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</si>
  <si>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</si>
  <si>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</si>
  <si>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</si>
  <si>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</si>
  <si>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</si>
  <si>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</si>
  <si>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</si>
  <si>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</si>
  <si>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</si>
  <si>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</si>
  <si>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</si>
  <si>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</si>
  <si>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</si>
  <si>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</si>
  <si>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</si>
  <si>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</si>
  <si>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</si>
  <si>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</si>
  <si>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</si>
  <si>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</si>
  <si>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</si>
  <si>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</si>
  <si>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</si>
  <si>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</si>
  <si>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</si>
  <si>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</si>
  <si>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</si>
  <si>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</si>
  <si>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</si>
  <si>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</si>
  <si>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</si>
  <si>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</si>
  <si>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</si>
  <si>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</si>
  <si>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</si>
  <si>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</si>
  <si>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</si>
  <si>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</si>
  <si>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</si>
  <si>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</si>
  <si>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</si>
  <si>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</si>
  <si>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</si>
  <si>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</si>
  <si>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</si>
  <si>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</si>
  <si>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</si>
  <si>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</si>
  <si>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</si>
  <si>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</si>
  <si>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</si>
  <si>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</si>
  <si>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</si>
  <si>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</si>
  <si>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</si>
  <si>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</si>
  <si>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</si>
  <si>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</si>
  <si>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</si>
  <si>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</si>
  <si>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</si>
  <si>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</si>
  <si>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</si>
  <si>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</si>
  <si>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</si>
  <si>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</si>
  <si>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</si>
  <si>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</si>
  <si>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</si>
  <si>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</si>
  <si>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</si>
  <si>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</si>
  <si>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</si>
  <si>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</si>
  <si>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</si>
  <si>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</si>
  <si>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</si>
  <si>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</si>
  <si>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</si>
  <si>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</si>
  <si>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</si>
  <si>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</si>
  <si>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</si>
  <si>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</si>
  <si>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</si>
  <si>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</si>
  <si>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</si>
  <si>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</si>
  <si>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</si>
  <si>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</si>
  <si>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</si>
  <si>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</si>
  <si>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</si>
  <si>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</si>
  <si>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</si>
  <si>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</si>
  <si>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</si>
  <si>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</si>
  <si>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</si>
  <si>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</si>
  <si>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</si>
  <si>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</si>
  <si>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</si>
  <si>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</si>
  <si>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</si>
  <si>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</si>
  <si>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</si>
  <si>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</si>
  <si>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</si>
  <si>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</si>
  <si>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</si>
  <si>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</si>
  <si>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</si>
  <si>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</si>
  <si>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</si>
  <si>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</si>
  <si>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</si>
  <si>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</si>
  <si>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</si>
  <si>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</si>
  <si>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</si>
  <si>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</si>
  <si>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</si>
  <si>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</si>
  <si>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</si>
  <si>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</si>
  <si>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</si>
  <si>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</si>
  <si>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</si>
  <si>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</si>
  <si>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</si>
  <si>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</si>
  <si>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</si>
  <si>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</si>
  <si>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</si>
  <si>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</si>
  <si>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</si>
  <si>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</si>
  <si>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</si>
  <si>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</si>
  <si>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</si>
  <si>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</si>
  <si>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</si>
  <si>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</si>
  <si>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</si>
  <si>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</si>
  <si>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</si>
  <si>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</si>
  <si>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</si>
  <si>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</si>
  <si>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</si>
  <si>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</si>
  <si>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</si>
  <si>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</si>
  <si>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</si>
  <si>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</si>
  <si>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</si>
  <si>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</si>
  <si>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</si>
  <si>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</si>
  <si>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</si>
  <si>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</si>
  <si>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</si>
  <si>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</si>
  <si>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</si>
  <si>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</si>
  <si>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</si>
  <si>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</si>
  <si>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</si>
  <si>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</si>
  <si>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</si>
  <si>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</si>
  <si>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</si>
  <si>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</si>
  <si>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</si>
  <si>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</si>
  <si>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</si>
  <si>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</si>
  <si>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</si>
  <si>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</si>
  <si>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</si>
  <si>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</si>
  <si>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</si>
  <si>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</si>
  <si>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</si>
  <si>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</si>
  <si>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</si>
  <si>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</si>
  <si>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</si>
  <si>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</si>
  <si>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</si>
  <si>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</si>
  <si>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</si>
  <si>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</si>
  <si>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</si>
  <si>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</si>
  <si>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</si>
  <si>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</si>
  <si>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</si>
  <si>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</si>
  <si>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</si>
  <si>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</si>
  <si>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</si>
  <si>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</si>
  <si>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</si>
  <si>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</si>
  <si>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</si>
  <si>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</si>
  <si>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</si>
  <si>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</si>
  <si>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</si>
  <si>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</si>
  <si>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</si>
  <si>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</si>
  <si>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</si>
  <si>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</si>
  <si>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</si>
  <si>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</si>
  <si>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</si>
  <si>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</si>
  <si>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</si>
  <si>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</si>
  <si>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</si>
  <si>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</si>
  <si>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</si>
  <si>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</si>
  <si>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</si>
  <si>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</si>
  <si>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</si>
  <si>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</si>
  <si>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</si>
  <si>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</si>
  <si>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</si>
  <si>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</si>
  <si>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</si>
  <si>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</si>
  <si>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</si>
  <si>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</si>
  <si>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</si>
  <si>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</si>
  <si>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</si>
  <si>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</si>
  <si>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</si>
  <si>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</si>
  <si>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</si>
  <si>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</si>
  <si>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</si>
  <si>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</si>
  <si>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</si>
  <si>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</si>
  <si>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</si>
  <si>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</si>
  <si>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</si>
  <si>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</si>
  <si>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</si>
  <si>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</si>
  <si>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</si>
  <si>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</si>
  <si>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</si>
  <si>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</si>
  <si>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</si>
  <si>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</si>
  <si>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</si>
  <si>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</si>
  <si>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</si>
  <si>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</si>
  <si>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</si>
  <si>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</si>
  <si>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</si>
  <si>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</si>
  <si>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</si>
  <si>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</si>
  <si>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</si>
  <si>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</si>
  <si>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</si>
  <si>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</si>
  <si>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</si>
  <si>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</si>
  <si>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</si>
  <si>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</si>
  <si>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</si>
  <si>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</si>
  <si>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</si>
  <si>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</si>
  <si>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</si>
  <si>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</si>
  <si>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</si>
  <si>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</si>
  <si>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</si>
  <si>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</si>
  <si>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</si>
  <si>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</si>
  <si>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</si>
  <si>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</si>
  <si>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</si>
  <si>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</si>
  <si>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</si>
  <si>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</si>
  <si>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</si>
  <si>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</si>
  <si>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</si>
  <si>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</si>
  <si>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</si>
  <si>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</si>
  <si>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</si>
  <si>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</si>
  <si>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</si>
  <si>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</si>
  <si>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</si>
  <si>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</si>
  <si>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</si>
  <si>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</si>
  <si>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</si>
  <si>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</si>
  <si>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</si>
  <si>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</si>
  <si>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</si>
  <si>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</si>
  <si>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</si>
  <si>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</si>
  <si>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</si>
  <si>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</si>
  <si>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</si>
  <si>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</si>
  <si>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</si>
  <si>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</si>
  <si>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</si>
  <si>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</si>
  <si>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</si>
  <si>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</si>
  <si>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</si>
  <si>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</si>
  <si>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</si>
  <si>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</si>
  <si>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</si>
  <si>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</si>
  <si>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</si>
  <si>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</si>
  <si>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</si>
  <si>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</si>
  <si>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</si>
  <si>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</si>
  <si>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</si>
  <si>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</si>
  <si>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</si>
  <si>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</si>
  <si>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</si>
  <si>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</si>
  <si>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</si>
  <si>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</si>
  <si>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</si>
  <si>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</si>
  <si>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</si>
  <si>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</si>
  <si>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</si>
  <si>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</si>
  <si>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</si>
  <si>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</si>
  <si>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</si>
  <si>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</si>
  <si>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</si>
  <si>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</si>
  <si>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</si>
  <si>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</si>
  <si>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</si>
  <si>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</si>
  <si>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</si>
  <si>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</si>
  <si>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</si>
  <si>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</si>
  <si>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</si>
  <si>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</si>
  <si>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</si>
  <si>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</si>
  <si>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</si>
  <si>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</si>
  <si>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</si>
  <si>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</si>
  <si>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</si>
  <si>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</si>
  <si>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</si>
  <si>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</si>
  <si>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</si>
  <si>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</si>
  <si>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</si>
  <si>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</si>
  <si>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</si>
  <si>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</si>
  <si>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</si>
  <si>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</si>
  <si>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</si>
  <si>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</si>
  <si>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</si>
  <si>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</si>
  <si>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</si>
  <si>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</si>
  <si>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</si>
  <si>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</si>
  <si>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</si>
  <si>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</si>
  <si>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</si>
  <si>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</si>
  <si>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</si>
  <si>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</si>
  <si>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</si>
  <si>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</si>
  <si>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</si>
  <si>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</si>
  <si>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</si>
  <si>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</si>
  <si>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</si>
  <si>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</si>
  <si>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</si>
  <si>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</si>
  <si>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</si>
  <si>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</si>
  <si>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</si>
  <si>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</si>
  <si>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</si>
  <si>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</si>
  <si>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</si>
  <si>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</si>
  <si>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</si>
  <si>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</si>
  <si>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</si>
  <si>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</si>
  <si>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</si>
  <si>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</si>
  <si>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</si>
  <si>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</si>
  <si>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</si>
  <si>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</si>
  <si>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</si>
  <si>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</si>
  <si>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</si>
  <si>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</si>
  <si>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</si>
  <si>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</si>
  <si>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</si>
  <si>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</si>
  <si>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</si>
  <si>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</si>
  <si>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</si>
  <si>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</si>
  <si>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</si>
  <si>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</si>
  <si>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</si>
  <si>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</si>
  <si>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</si>
  <si>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</si>
  <si>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</si>
  <si>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</si>
  <si>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</si>
  <si>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</si>
  <si>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</si>
  <si>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</si>
  <si>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</si>
  <si>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</si>
  <si>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</si>
  <si>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</si>
  <si>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</si>
  <si>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</si>
  <si>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</si>
  <si>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</si>
  <si>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</si>
  <si>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</si>
  <si>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</si>
  <si>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</si>
  <si>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</si>
  <si>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</si>
  <si>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</si>
  <si>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</si>
  <si>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</si>
  <si>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</si>
  <si>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</si>
  <si>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</si>
  <si>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</si>
  <si>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</si>
  <si>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</si>
  <si>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</si>
  <si>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</si>
  <si>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</si>
  <si>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</si>
  <si>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</si>
  <si>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</si>
  <si>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</si>
  <si>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</si>
  <si>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</si>
  <si>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</si>
  <si>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</si>
  <si>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</si>
  <si>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</si>
  <si>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</si>
  <si>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</si>
  <si>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</si>
  <si>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</si>
  <si>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</si>
  <si>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</si>
  <si>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</si>
  <si>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</si>
  <si>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</si>
  <si>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</si>
  <si>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</si>
  <si>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</si>
  <si>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</si>
  <si>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</si>
  <si>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</si>
  <si>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</si>
  <si>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</si>
  <si>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</si>
  <si>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</si>
  <si>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</si>
  <si>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</si>
  <si>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</si>
  <si>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</si>
  <si>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</si>
  <si>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</si>
  <si>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</si>
  <si>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</si>
  <si>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</si>
  <si>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</si>
  <si>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</si>
  <si>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</si>
  <si>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</si>
  <si>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</si>
  <si>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</si>
  <si>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</si>
  <si>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</si>
  <si>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</si>
  <si>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</si>
  <si>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</si>
  <si>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</si>
  <si>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</si>
  <si>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</si>
  <si>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</si>
  <si>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</si>
  <si>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</si>
  <si>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</si>
  <si>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</si>
  <si>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</si>
  <si>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</si>
  <si>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</si>
  <si>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</si>
  <si>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</si>
  <si>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</si>
  <si>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</si>
  <si>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</si>
  <si>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</si>
  <si>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</si>
  <si>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</si>
  <si>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</si>
  <si>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</si>
  <si>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</si>
  <si>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</si>
  <si>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</si>
  <si>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</si>
  <si>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</si>
  <si>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</si>
  <si>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</si>
  <si>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</si>
  <si>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</si>
  <si>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</si>
  <si>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</si>
  <si>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</si>
  <si>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</si>
  <si>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</si>
  <si>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</si>
  <si>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</si>
  <si>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</si>
  <si>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</si>
  <si>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</si>
  <si>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</si>
  <si>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</si>
  <si>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</si>
  <si>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</si>
  <si>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</si>
  <si>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</si>
  <si>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</si>
  <si>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</si>
  <si>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</si>
  <si>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</si>
  <si>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</si>
  <si>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</si>
  <si>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</si>
  <si>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</si>
  <si>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</si>
  <si>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</si>
  <si>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</si>
  <si>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</si>
  <si>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</si>
  <si>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</si>
  <si>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</si>
  <si>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</si>
  <si>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</si>
  <si>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</si>
  <si>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</si>
  <si>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</si>
  <si>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</si>
  <si>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</si>
  <si>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</si>
  <si>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</si>
  <si>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</si>
  <si>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</si>
  <si>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</si>
  <si>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</si>
  <si>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</si>
  <si>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</si>
  <si>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</si>
  <si>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</si>
  <si>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</si>
  <si>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</si>
  <si>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</si>
  <si>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</si>
  <si>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</si>
  <si>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</si>
  <si>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</si>
  <si>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</si>
  <si>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</si>
  <si>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</si>
  <si>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</si>
  <si>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</si>
  <si>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</si>
  <si>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</si>
  <si>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</si>
  <si>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</si>
  <si>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</si>
  <si>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</si>
  <si>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</si>
  <si>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</si>
  <si>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</si>
  <si>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</si>
  <si>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</si>
  <si>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</si>
  <si>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</si>
  <si>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</si>
  <si>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</si>
  <si>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</si>
  <si>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</si>
  <si>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</si>
  <si>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</si>
  <si>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</si>
  <si>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</si>
  <si>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</si>
  <si>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</si>
  <si>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</si>
  <si>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</si>
  <si>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</si>
  <si>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</si>
  <si>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</si>
  <si>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</si>
  <si>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</si>
  <si>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</si>
  <si>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</si>
  <si>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</si>
  <si>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</si>
  <si>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</si>
  <si>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</si>
  <si>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</si>
  <si>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</si>
  <si>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</si>
  <si>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</si>
  <si>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</si>
  <si>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</si>
  <si>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</si>
  <si>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</si>
  <si>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</si>
  <si>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</si>
  <si>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</si>
  <si>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</si>
  <si>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</si>
  <si>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</si>
  <si>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</si>
  <si>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</si>
  <si>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</si>
  <si>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</si>
  <si>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</si>
  <si>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</si>
  <si>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</si>
  <si>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</si>
  <si>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</si>
  <si>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</si>
  <si>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</si>
  <si>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</si>
  <si>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</si>
  <si>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</si>
  <si>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</si>
  <si>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</si>
  <si>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</si>
  <si>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</si>
  <si>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</si>
  <si>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</si>
  <si>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</si>
  <si>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</si>
  <si>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</si>
  <si>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</si>
  <si>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</si>
  <si>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</si>
  <si>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</si>
  <si>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</si>
  <si>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</si>
  <si>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</si>
  <si>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</si>
  <si>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</si>
  <si>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</si>
  <si>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</si>
  <si>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</si>
  <si>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</si>
  <si>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</si>
  <si>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</si>
  <si>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</si>
  <si>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</si>
  <si>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</si>
  <si>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</si>
  <si>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</si>
  <si>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</si>
  <si>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</si>
  <si>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</si>
  <si>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</si>
  <si>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</si>
  <si>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</si>
  <si>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</si>
  <si>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</si>
  <si>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</si>
  <si>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</si>
  <si>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</si>
  <si>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</si>
  <si>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</si>
  <si>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</si>
  <si>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</si>
  <si>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</si>
  <si>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</si>
  <si>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</si>
  <si>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</si>
  <si>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</si>
  <si>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</si>
  <si>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</si>
  <si>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</si>
  <si>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</si>
  <si>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</si>
  <si>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</si>
  <si>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</si>
  <si>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</si>
  <si>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</si>
  <si>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</si>
  <si>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</si>
  <si>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</si>
  <si>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</si>
  <si>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</si>
  <si>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</si>
  <si>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</si>
  <si>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</si>
  <si>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</si>
  <si>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</si>
  <si>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</si>
  <si>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</si>
  <si>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</si>
  <si>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</si>
  <si>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</si>
  <si>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</si>
  <si>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</si>
  <si>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</si>
  <si>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</si>
  <si>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</si>
  <si>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</si>
  <si>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</si>
  <si>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</si>
  <si>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</si>
  <si>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</si>
  <si>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</si>
  <si>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</si>
  <si>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</si>
  <si>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</si>
  <si>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</si>
  <si>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</si>
  <si>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</si>
  <si>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</si>
  <si>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</si>
  <si>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</si>
  <si>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</si>
  <si>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</si>
  <si>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</si>
  <si>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</si>
  <si>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</si>
  <si>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</si>
  <si>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</si>
  <si>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</si>
  <si>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</si>
  <si>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</si>
  <si>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</si>
  <si>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</si>
  <si>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</si>
  <si>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</si>
  <si>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</si>
  <si>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</si>
  <si>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</si>
  <si>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</si>
  <si>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</si>
  <si>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</si>
  <si>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</si>
  <si>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</si>
  <si>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</si>
  <si>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</si>
  <si>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</si>
  <si>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</si>
  <si>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</si>
  <si>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</si>
  <si>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</si>
  <si>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</si>
  <si>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</si>
  <si>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</si>
  <si>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</si>
  <si>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</si>
  <si>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</si>
  <si>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</si>
  <si>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</si>
  <si>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</si>
  <si>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</si>
  <si>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</si>
  <si>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</si>
  <si>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</si>
  <si>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</si>
  <si>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</si>
  <si>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</si>
  <si>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</si>
  <si>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</si>
  <si>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</si>
  <si>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</si>
  <si>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</si>
  <si>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</si>
  <si>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</si>
  <si>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</si>
  <si>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</si>
  <si>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</si>
  <si>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</si>
  <si>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</si>
  <si>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</si>
  <si>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</si>
  <si>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</si>
  <si>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</si>
  <si>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</si>
  <si>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</si>
  <si>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</si>
  <si>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</si>
  <si>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</si>
  <si>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</si>
  <si>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</si>
  <si>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</si>
  <si>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</si>
  <si>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</si>
  <si>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</si>
  <si>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</si>
  <si>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</si>
  <si>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</si>
  <si>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</si>
  <si>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</si>
  <si>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</si>
  <si>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</si>
  <si>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</si>
  <si>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</si>
  <si>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</si>
  <si>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</si>
  <si>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</si>
  <si>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</si>
  <si>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</si>
  <si>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</si>
  <si>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</si>
  <si>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</si>
  <si>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</si>
  <si>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</si>
  <si>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</si>
  <si>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</si>
  <si>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</si>
  <si>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</si>
  <si>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</si>
  <si>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</si>
  <si>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</si>
  <si>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</si>
  <si>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</si>
  <si>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</si>
  <si>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</si>
  <si>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</si>
  <si>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</si>
  <si>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</si>
  <si>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</si>
  <si>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</si>
  <si>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</si>
  <si>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</si>
  <si>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</si>
  <si>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</si>
  <si>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</si>
  <si>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</si>
  <si>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</si>
  <si>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</si>
  <si>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</si>
  <si>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</si>
  <si>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</si>
  <si>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</si>
  <si>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</si>
  <si>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</si>
  <si>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</si>
  <si>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</si>
  <si>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</si>
  <si>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</si>
  <si>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</si>
  <si>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</si>
  <si>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</si>
  <si>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</si>
  <si>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</si>
  <si>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</si>
  <si>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</si>
  <si>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</si>
  <si>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</si>
  <si>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</si>
  <si>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</si>
  <si>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</si>
  <si>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</si>
  <si>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</si>
  <si>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</si>
  <si>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</si>
  <si>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</si>
  <si>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</si>
  <si>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</si>
  <si>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</si>
  <si>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</si>
  <si>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</si>
  <si>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</si>
  <si>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</si>
  <si>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</si>
  <si>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</si>
  <si>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</si>
  <si>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</si>
  <si>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</si>
  <si>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</si>
  <si>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</si>
  <si>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</si>
  <si>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</si>
  <si>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</si>
  <si>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</si>
  <si>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</si>
  <si>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</si>
  <si>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</si>
  <si>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</si>
  <si>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</si>
  <si>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</si>
  <si>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</si>
  <si>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</si>
  <si>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</si>
  <si>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</si>
  <si>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</si>
  <si>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</si>
  <si>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</si>
  <si>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</si>
  <si>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</si>
  <si>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</si>
  <si>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</si>
  <si>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</si>
  <si>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</si>
  <si>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</si>
  <si>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</si>
  <si>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</si>
  <si>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</si>
  <si>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</si>
  <si>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</si>
  <si>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</si>
  <si>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</si>
  <si>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</si>
  <si>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</si>
  <si>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</si>
  <si>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</si>
  <si>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</si>
  <si>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</si>
  <si>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</si>
  <si>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</si>
  <si>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</si>
  <si>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</si>
  <si>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</si>
  <si>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</si>
  <si>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</si>
  <si>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</si>
  <si>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</si>
  <si>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</si>
  <si>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</si>
  <si>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</si>
  <si>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</si>
  <si>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</si>
  <si>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</si>
  <si>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</si>
  <si>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</si>
  <si>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</si>
  <si>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</si>
  <si>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</si>
  <si>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</si>
  <si>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</si>
  <si>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</si>
  <si>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</si>
  <si>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</si>
  <si>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</si>
  <si>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</si>
  <si>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</si>
  <si>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</si>
  <si>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</si>
  <si>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</si>
  <si>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</si>
  <si>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</si>
  <si>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</si>
  <si>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</si>
  <si>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</si>
  <si>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</si>
  <si>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</si>
  <si>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</si>
  <si>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</si>
  <si>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</si>
  <si>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</si>
  <si>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</si>
  <si>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</si>
  <si>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</si>
  <si>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</si>
  <si>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</si>
  <si>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</si>
  <si>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</si>
  <si>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</si>
  <si>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</si>
  <si>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</si>
  <si>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</si>
  <si>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</si>
  <si>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</si>
  <si>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</si>
  <si>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</si>
  <si>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</si>
  <si>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</si>
  <si>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</si>
  <si>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</si>
  <si>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</si>
  <si>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</si>
  <si>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</si>
  <si>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</si>
  <si>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</si>
  <si>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</si>
  <si>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</si>
  <si>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</si>
  <si>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</si>
  <si>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</si>
  <si>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</si>
  <si>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</si>
  <si>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</si>
  <si>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</si>
  <si>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</si>
  <si>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</si>
  <si>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</si>
  <si>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</si>
  <si>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</si>
  <si>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</si>
  <si>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</si>
  <si>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</si>
  <si>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</si>
  <si>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</si>
  <si>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</si>
  <si>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</si>
  <si>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</si>
  <si>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</si>
  <si>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</si>
  <si>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</si>
  <si>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</si>
  <si>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</si>
  <si>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</si>
  <si>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</si>
  <si>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</si>
  <si>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</si>
  <si>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</si>
  <si>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</si>
  <si>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</si>
  <si>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</si>
  <si>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</si>
  <si>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</si>
  <si>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</si>
  <si>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</si>
  <si>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</si>
  <si>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</si>
  <si>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</si>
  <si>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</si>
  <si>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</si>
  <si>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</si>
  <si>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</si>
  <si>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</si>
  <si>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</si>
  <si>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</si>
  <si>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</si>
  <si>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</si>
  <si>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</si>
  <si>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</si>
  <si>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</si>
  <si>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</si>
  <si>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</si>
  <si>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</si>
  <si>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</si>
  <si>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</si>
  <si>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</si>
  <si>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</si>
  <si>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</si>
  <si>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</si>
  <si>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</si>
  <si>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</si>
  <si>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</si>
  <si>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</si>
  <si>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</si>
  <si>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</si>
  <si>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</si>
  <si>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</si>
  <si>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</si>
  <si>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</si>
  <si>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</si>
  <si>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</si>
  <si>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</si>
  <si>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</si>
  <si>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</si>
  <si>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</si>
  <si>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</si>
  <si>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</si>
  <si>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</si>
  <si>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</si>
  <si>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</si>
  <si>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</si>
  <si>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</si>
  <si>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</si>
  <si>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</si>
  <si>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</si>
  <si>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</si>
  <si>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</si>
  <si>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</si>
  <si>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</si>
  <si>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</si>
  <si>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</si>
  <si>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</si>
  <si>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</si>
  <si>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</si>
  <si>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</si>
  <si>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</si>
  <si>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</si>
  <si>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</si>
  <si>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</si>
  <si>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</si>
  <si>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</si>
  <si>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</si>
  <si>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</si>
  <si>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</si>
  <si>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</si>
  <si>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</si>
  <si>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</si>
  <si>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</si>
  <si>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</si>
  <si>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</si>
  <si>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</si>
  <si>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</si>
  <si>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</si>
  <si>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</si>
  <si>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</si>
  <si>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</si>
  <si>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</si>
  <si>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</si>
  <si>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</si>
  <si>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</si>
  <si>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</si>
  <si>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</si>
  <si>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</si>
  <si>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</si>
  <si>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</si>
  <si>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</si>
  <si>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</si>
  <si>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</si>
  <si>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</si>
  <si>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</si>
  <si>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</si>
  <si>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</si>
  <si>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</si>
  <si>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</si>
  <si>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</si>
  <si>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</si>
  <si>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</si>
  <si>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</si>
  <si>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</si>
  <si>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</si>
  <si>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</si>
  <si>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</si>
  <si>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</si>
  <si>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</si>
  <si>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</si>
  <si>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</si>
  <si>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</si>
  <si>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</si>
  <si>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</si>
  <si>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</si>
  <si>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</si>
  <si>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</si>
  <si>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</si>
  <si>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</si>
  <si>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</si>
  <si>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</si>
  <si>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</si>
  <si>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</si>
  <si>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</si>
  <si>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</si>
  <si>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</si>
  <si>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</si>
  <si>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</si>
  <si>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</si>
  <si>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</si>
  <si>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</si>
  <si>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</si>
  <si>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</si>
  <si>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</si>
  <si>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</si>
  <si>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</si>
  <si>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</si>
  <si>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</si>
  <si>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</si>
  <si>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</si>
  <si>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</si>
  <si>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</si>
  <si>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</si>
  <si>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</si>
  <si>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</si>
  <si>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</si>
  <si>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</si>
  <si>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</si>
  <si>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</si>
  <si>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</si>
  <si>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</si>
  <si>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</si>
  <si>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</si>
  <si>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</si>
  <si>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</si>
  <si>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</si>
  <si>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</si>
  <si>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</si>
  <si>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</si>
  <si>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</si>
  <si>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</si>
  <si>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</si>
  <si>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</si>
  <si>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</si>
  <si>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</si>
  <si>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</si>
  <si>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</si>
  <si>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</si>
  <si>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</si>
  <si>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</si>
  <si>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</si>
  <si>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</si>
  <si>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</si>
  <si>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</si>
  <si>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</si>
  <si>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</si>
  <si>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</si>
  <si>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</si>
  <si>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</si>
  <si>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</si>
  <si>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</si>
  <si>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</si>
  <si>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</si>
  <si>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</si>
  <si>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</si>
  <si>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</si>
  <si>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</si>
  <si>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</si>
  <si>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</si>
  <si>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</si>
  <si>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</si>
  <si>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</si>
  <si>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</si>
  <si>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</si>
  <si>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</si>
  <si>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</si>
  <si>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</si>
  <si>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</si>
  <si>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</si>
  <si>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</si>
  <si>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</si>
  <si>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</si>
  <si>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</si>
  <si>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</si>
  <si>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</si>
  <si>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</si>
  <si>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</si>
  <si>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</si>
  <si>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</si>
  <si>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</si>
  <si>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</si>
  <si>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</si>
  <si>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</si>
  <si>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</si>
  <si>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</si>
  <si>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</si>
  <si>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</si>
  <si>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</si>
  <si>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</si>
  <si>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</si>
  <si>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</si>
  <si>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</si>
  <si>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</si>
  <si>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</si>
  <si>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</si>
  <si>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</si>
  <si>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</si>
  <si>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</si>
  <si>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</si>
  <si>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</si>
  <si>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</si>
  <si>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</si>
  <si>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</si>
  <si>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</si>
  <si>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</si>
  <si>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</si>
  <si>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</si>
  <si>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</si>
  <si>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</si>
  <si>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</si>
  <si>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</si>
  <si>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</si>
  <si>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</si>
  <si>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</si>
  <si>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</si>
  <si>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</si>
  <si>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</si>
  <si>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</si>
  <si>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</si>
  <si>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</si>
  <si>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</si>
  <si>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</si>
  <si>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</si>
  <si>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</si>
  <si>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</si>
  <si>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</si>
  <si>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</si>
  <si>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</si>
  <si>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</si>
  <si>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</si>
  <si>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</si>
  <si>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</si>
  <si>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</si>
  <si>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</si>
  <si>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</si>
  <si>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</si>
  <si>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</si>
  <si>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</si>
  <si>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</si>
  <si>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</si>
  <si>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</si>
  <si>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</si>
  <si>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</si>
  <si>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</si>
  <si>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</si>
  <si>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</si>
  <si>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</si>
  <si>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</si>
  <si>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</si>
  <si>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</si>
  <si>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</si>
  <si>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</si>
  <si>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</si>
  <si>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</si>
  <si>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</si>
  <si>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</si>
  <si>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</si>
  <si>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</si>
  <si>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</si>
  <si>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</si>
  <si>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</si>
  <si>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</si>
  <si>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</si>
  <si>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</si>
  <si>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</si>
  <si>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</si>
  <si>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</si>
  <si>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</si>
  <si>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</si>
  <si>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</si>
  <si>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</si>
  <si>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</si>
  <si>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</si>
  <si>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</si>
  <si>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</si>
  <si>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</si>
  <si>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</si>
  <si>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</si>
  <si>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</si>
  <si>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</si>
  <si>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</si>
  <si>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</si>
  <si>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</si>
  <si>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</si>
  <si>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</si>
  <si>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</si>
  <si>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</si>
  <si>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</si>
  <si>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</si>
  <si>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</si>
  <si>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</si>
  <si>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</si>
  <si>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</si>
  <si>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</si>
  <si>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</si>
  <si>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</si>
  <si>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</si>
  <si>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</si>
  <si>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</si>
  <si>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</si>
  <si>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</si>
  <si>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</si>
  <si>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</si>
  <si>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</si>
  <si>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</si>
  <si>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</si>
  <si>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</si>
  <si>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</si>
  <si>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</si>
  <si>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</si>
  <si>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</si>
  <si>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</si>
  <si>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</si>
  <si>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</si>
  <si>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</si>
  <si>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</si>
  <si>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</si>
  <si>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</si>
  <si>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</si>
  <si>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</si>
  <si>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</si>
  <si>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</si>
  <si>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</si>
  <si>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</si>
  <si>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</si>
  <si>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</si>
  <si>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</si>
  <si>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</si>
  <si>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</si>
  <si>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</si>
  <si>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</si>
  <si>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</si>
  <si>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</si>
  <si>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</si>
  <si>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</si>
  <si>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</si>
  <si>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</si>
  <si>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</si>
  <si>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</si>
  <si>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</si>
  <si>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</si>
  <si>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</si>
  <si>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</si>
  <si>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</si>
  <si>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</si>
  <si>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</si>
  <si>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</si>
  <si>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</si>
  <si>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</si>
  <si>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</si>
  <si>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</si>
  <si>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</si>
  <si>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</si>
  <si>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</si>
  <si>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</si>
  <si>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</si>
  <si>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</si>
  <si>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</si>
  <si>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</si>
  <si>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</si>
  <si>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</si>
  <si>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</si>
  <si>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</si>
  <si>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</si>
  <si>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</si>
  <si>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</si>
  <si>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</si>
  <si>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</si>
  <si>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</si>
  <si>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</si>
  <si>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</si>
  <si>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</si>
  <si>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</si>
  <si>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</si>
  <si>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</si>
  <si>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</si>
  <si>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</si>
  <si>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</si>
  <si>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</si>
  <si>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</si>
  <si>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</si>
  <si>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</si>
  <si>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</si>
  <si>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</si>
  <si>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</si>
  <si>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</si>
  <si>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</si>
  <si>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</si>
  <si>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</si>
  <si>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</si>
  <si>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</si>
  <si>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</si>
  <si>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</si>
  <si>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</si>
  <si>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</si>
  <si>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</si>
  <si>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</si>
  <si>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</si>
  <si>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</si>
  <si>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</si>
  <si>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</si>
  <si>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</si>
  <si>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</si>
  <si>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</si>
  <si>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</si>
  <si>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</si>
  <si>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</si>
  <si>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</si>
  <si>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</si>
  <si>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</si>
  <si>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</si>
  <si>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</si>
  <si>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</si>
  <si>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</si>
  <si>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</si>
  <si>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</si>
  <si>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</si>
  <si>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</si>
  <si>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</si>
  <si>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</si>
  <si>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</si>
  <si>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</si>
  <si>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</si>
  <si>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</si>
  <si>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</si>
  <si>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</si>
  <si>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</si>
  <si>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</si>
  <si>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</si>
  <si>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</si>
  <si>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</si>
  <si>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</si>
  <si>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</si>
  <si>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</si>
  <si>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</si>
  <si>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</si>
  <si>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</si>
  <si>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</si>
  <si>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</si>
  <si>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</si>
  <si>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</si>
  <si>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</si>
  <si>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</si>
  <si>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</si>
  <si>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</si>
  <si>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</si>
  <si>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</si>
  <si>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</si>
  <si>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</si>
  <si>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</si>
  <si>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</si>
  <si>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</si>
  <si>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</si>
  <si>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</si>
  <si>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</si>
  <si>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</si>
  <si>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</si>
  <si>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</si>
  <si>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</si>
  <si>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</si>
  <si>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</si>
  <si>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</si>
  <si>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</si>
  <si>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</si>
  <si>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</si>
  <si>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</si>
  <si>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</si>
  <si>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</si>
  <si>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</si>
  <si>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</si>
  <si>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</si>
  <si>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</si>
  <si>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</si>
  <si>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</si>
  <si>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</si>
  <si>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</si>
  <si>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</si>
  <si>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</si>
  <si>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</si>
  <si>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</si>
  <si>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</si>
  <si>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</si>
  <si>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</si>
  <si>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</si>
  <si>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</si>
  <si>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</si>
  <si>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</si>
  <si>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</si>
  <si>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</si>
  <si>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</si>
  <si>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</si>
  <si>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</si>
  <si>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</si>
  <si>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</si>
  <si>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</si>
  <si>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</si>
  <si>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</si>
  <si>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</si>
  <si>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</si>
  <si>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</si>
  <si>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</si>
  <si>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</si>
  <si>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</si>
  <si>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</si>
  <si>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</si>
  <si>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</si>
  <si>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</si>
  <si>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</si>
  <si>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</si>
  <si>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</si>
  <si>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</si>
  <si>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</si>
  <si>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</si>
  <si>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</si>
  <si>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</si>
  <si>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</si>
  <si>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</si>
  <si>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</si>
  <si>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</si>
  <si>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</si>
  <si>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</si>
  <si>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</si>
  <si>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</si>
  <si>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</si>
  <si>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</si>
  <si>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</si>
  <si>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</si>
  <si>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</si>
  <si>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</si>
  <si>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</si>
  <si>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</si>
  <si>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</si>
  <si>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</si>
  <si>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</si>
  <si>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</si>
  <si>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</si>
  <si>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</si>
  <si>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</si>
  <si>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</si>
  <si>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</si>
  <si>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</si>
  <si>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</si>
  <si>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</si>
  <si>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</si>
  <si>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</si>
  <si>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</si>
  <si>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</si>
  <si>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</si>
  <si>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</si>
  <si>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</si>
  <si>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</si>
  <si>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</si>
  <si>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</si>
  <si>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</si>
  <si>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</si>
  <si>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</si>
  <si>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</si>
  <si>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</si>
  <si>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</si>
  <si>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</si>
  <si>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</si>
  <si>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</si>
  <si>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</si>
  <si>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</si>
  <si>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</si>
  <si>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</si>
  <si>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</si>
  <si>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</si>
  <si>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</si>
  <si>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</si>
  <si>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</si>
  <si>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</si>
  <si>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</si>
  <si>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</si>
  <si>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</si>
  <si>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</si>
  <si>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</si>
  <si>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</si>
  <si>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</si>
  <si>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</si>
  <si>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</si>
  <si>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</si>
  <si>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</si>
  <si>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</si>
  <si>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</si>
  <si>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</si>
  <si>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</si>
  <si>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</si>
  <si>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</si>
  <si>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</si>
  <si>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</si>
  <si>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</si>
  <si>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</si>
  <si>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</si>
  <si>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</si>
  <si>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</si>
  <si>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</si>
  <si>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</si>
  <si>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</si>
  <si>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</si>
  <si>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</si>
  <si>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</si>
  <si>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</si>
  <si>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</si>
  <si>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</si>
  <si>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</si>
  <si>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</si>
  <si>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</si>
  <si>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</si>
  <si>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</si>
  <si>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</si>
  <si>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</si>
  <si>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</si>
  <si>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</si>
  <si>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</si>
  <si>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</si>
  <si>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</si>
  <si>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</si>
  <si>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</si>
  <si>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</si>
  <si>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</si>
  <si>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</si>
  <si>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</si>
  <si>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</si>
  <si>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</si>
  <si>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</si>
  <si>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</si>
  <si>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</si>
  <si>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</si>
  <si>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</si>
  <si>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</si>
  <si>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</si>
  <si>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</si>
  <si>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</si>
  <si>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</si>
  <si>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</si>
  <si>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</si>
  <si>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</si>
  <si>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</si>
  <si>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</si>
  <si>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</si>
  <si>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</si>
  <si>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</si>
  <si>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</si>
  <si>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</si>
  <si>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</si>
  <si>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</si>
  <si>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</si>
  <si>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</si>
  <si>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</si>
  <si>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</si>
  <si>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</si>
  <si>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</si>
  <si>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</si>
  <si>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</si>
  <si>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</si>
  <si>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</si>
  <si>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</si>
  <si>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</si>
  <si>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</si>
  <si>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</si>
  <si>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</si>
  <si>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</si>
  <si>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</si>
  <si>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</si>
  <si>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</si>
  <si>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</si>
  <si>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</si>
  <si>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</si>
  <si>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</si>
  <si>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</si>
  <si>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</si>
  <si>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</si>
  <si>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</si>
  <si>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</si>
  <si>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</si>
  <si>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</si>
  <si>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</si>
  <si>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</si>
  <si>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</si>
  <si>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</si>
  <si>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</si>
  <si>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</si>
  <si>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</si>
  <si>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</si>
  <si>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</si>
  <si>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</si>
  <si>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</si>
  <si>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</si>
  <si>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</si>
  <si>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</si>
  <si>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</si>
  <si>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</si>
  <si>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</si>
  <si>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</si>
  <si>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</si>
  <si>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</si>
  <si>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</si>
  <si>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</si>
  <si>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</si>
  <si>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</si>
  <si>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</si>
  <si>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</si>
  <si>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</si>
  <si>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</si>
  <si>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</si>
  <si>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</si>
  <si>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</si>
  <si>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</si>
  <si>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</si>
  <si>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</si>
  <si>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</si>
  <si>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</si>
  <si>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</si>
  <si>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</si>
  <si>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</si>
  <si>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</si>
  <si>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</si>
  <si>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</si>
  <si>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</si>
  <si>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</si>
  <si>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</si>
  <si>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</si>
  <si>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</si>
  <si>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</si>
  <si>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</si>
  <si>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</si>
  <si>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</si>
  <si>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</si>
  <si>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</si>
  <si>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</si>
  <si>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</si>
  <si>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</si>
  <si>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</si>
  <si>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</si>
  <si>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</si>
  <si>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</si>
  <si>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</si>
  <si>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</si>
  <si>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</si>
  <si>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</si>
  <si>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</si>
  <si>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</si>
  <si>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</si>
  <si>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</si>
  <si>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</si>
  <si>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</si>
  <si>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</si>
  <si>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</si>
  <si>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</si>
  <si>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</si>
  <si>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</si>
  <si>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</si>
  <si>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</si>
  <si>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</si>
  <si>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</si>
  <si>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</si>
  <si>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</si>
  <si>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</si>
  <si>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</si>
  <si>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</si>
  <si>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</si>
  <si>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</si>
  <si>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</si>
  <si>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</si>
  <si>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</si>
  <si>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</si>
  <si>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</si>
  <si>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</si>
  <si>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</si>
  <si>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</si>
  <si>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</si>
  <si>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</si>
  <si>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</si>
  <si>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</si>
  <si>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</si>
  <si>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</si>
  <si>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</si>
  <si>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</si>
  <si>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</si>
  <si>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</si>
  <si>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</si>
  <si>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</si>
  <si>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</si>
  <si>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</si>
  <si>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</si>
  <si>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</si>
  <si>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</si>
  <si>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</si>
  <si>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</si>
  <si>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</si>
  <si>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</si>
  <si>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</si>
  <si>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</si>
  <si>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</si>
  <si>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</si>
  <si>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</si>
  <si>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</si>
  <si>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</si>
  <si>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</si>
  <si>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</si>
  <si>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</si>
  <si>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</si>
  <si>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</si>
  <si>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</si>
  <si>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</si>
  <si>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</si>
  <si>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</si>
  <si>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</si>
  <si>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</si>
  <si>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</si>
  <si>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</si>
  <si>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</si>
  <si>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</si>
  <si>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</si>
  <si>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</si>
  <si>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</si>
  <si>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</si>
  <si>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</si>
  <si>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</si>
  <si>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</si>
  <si>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</si>
  <si>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</si>
  <si>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</si>
  <si>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</si>
  <si>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</si>
  <si>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</si>
  <si>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</si>
  <si>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</si>
  <si>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</si>
  <si>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</si>
  <si>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</si>
  <si>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</si>
  <si>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</si>
  <si>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</si>
  <si>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</si>
  <si>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</si>
  <si>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</si>
  <si>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</si>
  <si>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</si>
  <si>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</si>
  <si>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</si>
  <si>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</si>
  <si>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</si>
  <si>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</si>
  <si>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</si>
  <si>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</si>
  <si>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</si>
  <si>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</si>
  <si>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</si>
  <si>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</si>
  <si>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</si>
  <si>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</si>
  <si>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</si>
  <si>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</si>
  <si>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</si>
  <si>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</si>
  <si>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</si>
  <si>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</si>
  <si>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</si>
  <si>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</si>
  <si>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</si>
  <si>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</si>
  <si>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</si>
  <si>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</si>
  <si>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</si>
  <si>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</si>
  <si>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</si>
  <si>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</si>
  <si>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</si>
  <si>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</si>
  <si>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</si>
  <si>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</si>
  <si>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</si>
  <si>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</si>
  <si>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</si>
  <si>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</si>
  <si>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</si>
  <si>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</si>
  <si>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</si>
  <si>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</si>
  <si>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</si>
  <si>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</si>
  <si>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</si>
  <si>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</si>
  <si>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</si>
  <si>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</si>
  <si>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</si>
  <si>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</si>
  <si>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</si>
  <si>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</si>
  <si>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</si>
  <si>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</si>
  <si>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</si>
  <si>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</si>
  <si>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</si>
  <si>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</si>
  <si>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</si>
  <si>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</si>
  <si>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</si>
  <si>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</si>
  <si>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</si>
  <si>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</si>
  <si>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</si>
  <si>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</si>
  <si>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</si>
  <si>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</si>
  <si>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</si>
  <si>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</si>
  <si>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</si>
  <si>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</si>
  <si>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</si>
  <si>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</si>
  <si>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</si>
  <si>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</si>
  <si>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</si>
  <si>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</si>
  <si>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</si>
  <si>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</si>
  <si>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</si>
  <si>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</si>
  <si>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</si>
  <si>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</si>
  <si>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</si>
  <si>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</si>
  <si>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</si>
  <si>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</si>
  <si>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</si>
  <si>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</si>
  <si>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</si>
  <si>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</si>
  <si>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</si>
  <si>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</si>
  <si>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</si>
  <si>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</si>
  <si>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</si>
  <si>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</si>
  <si>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</si>
  <si>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</si>
  <si>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</si>
  <si>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</si>
  <si>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</si>
  <si>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</si>
  <si>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</si>
  <si>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</si>
  <si>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</si>
  <si>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</si>
  <si>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</si>
  <si>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</si>
  <si>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</si>
  <si>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</si>
  <si>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</si>
  <si>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</si>
  <si>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</si>
  <si>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</si>
  <si>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</si>
  <si>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</si>
  <si>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</si>
  <si>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</si>
  <si>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</si>
  <si>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</si>
  <si>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</si>
  <si>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</si>
  <si>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</si>
  <si>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</si>
  <si>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</si>
  <si>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</si>
  <si>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</si>
  <si>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</si>
  <si>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</si>
  <si>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</si>
  <si>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</si>
  <si>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</si>
  <si>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</si>
  <si>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</si>
  <si>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</si>
  <si>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</si>
  <si>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</si>
  <si>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</si>
  <si>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</si>
  <si>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</si>
  <si>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</si>
  <si>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</si>
  <si>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</si>
  <si>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</si>
  <si>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</si>
  <si>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</si>
  <si>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</si>
  <si>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</si>
  <si>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</si>
  <si>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</si>
  <si>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</si>
  <si>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</si>
  <si>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</si>
  <si>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</si>
  <si>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</si>
  <si>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</si>
  <si>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</si>
  <si>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</si>
  <si>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</si>
  <si>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</si>
  <si>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</si>
  <si>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</si>
  <si>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</si>
  <si>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</si>
  <si>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</si>
  <si>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</si>
  <si>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</si>
  <si>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</si>
  <si>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</si>
  <si>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</si>
  <si>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</si>
  <si>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</si>
  <si>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</si>
  <si>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</si>
  <si>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</si>
  <si>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</si>
  <si>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</si>
  <si>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</si>
  <si>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</si>
  <si>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</si>
  <si>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</si>
  <si>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</si>
  <si>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</si>
  <si>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</si>
  <si>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</si>
  <si>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</si>
  <si>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</si>
  <si>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</si>
  <si>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</si>
  <si>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</si>
  <si>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</si>
  <si>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</si>
  <si>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</si>
  <si>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</si>
  <si>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</si>
  <si>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</si>
  <si>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</si>
  <si>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</si>
  <si>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</si>
  <si>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</si>
  <si>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</si>
  <si>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</si>
  <si>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</si>
  <si>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</si>
  <si>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</si>
  <si>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</si>
  <si>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</si>
  <si>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</si>
  <si>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</si>
  <si>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</si>
  <si>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</si>
  <si>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</si>
  <si>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</si>
  <si>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</si>
  <si>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</si>
  <si>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</si>
  <si>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</si>
  <si>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</si>
  <si>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</si>
  <si>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</si>
  <si>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</si>
  <si>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</si>
  <si>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</si>
  <si>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</si>
  <si>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</si>
  <si>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</si>
  <si>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</si>
  <si>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</si>
  <si>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</si>
  <si>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</si>
  <si>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</si>
  <si>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</si>
  <si>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</si>
  <si>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</si>
  <si>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</si>
  <si>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</si>
  <si>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</si>
  <si>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</si>
  <si>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</si>
  <si>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</si>
  <si>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</si>
  <si>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</si>
  <si>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</si>
  <si>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</si>
  <si>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</si>
  <si>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</si>
  <si>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</si>
  <si>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</si>
  <si>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</si>
  <si>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</si>
  <si>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</si>
  <si>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</si>
  <si>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</si>
  <si>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</si>
  <si>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</si>
  <si>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</si>
  <si>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</si>
  <si>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</si>
  <si>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</si>
  <si>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</si>
  <si>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</si>
  <si>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</si>
  <si>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</si>
  <si>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</si>
  <si>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</si>
  <si>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</si>
  <si>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</si>
  <si>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</si>
  <si>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</si>
  <si>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</si>
  <si>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</si>
  <si>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</si>
  <si>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</si>
  <si>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</si>
  <si>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</si>
  <si>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</si>
  <si>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</si>
  <si>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</si>
  <si>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</si>
  <si>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</si>
  <si>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</si>
  <si>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</si>
  <si>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</si>
  <si>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</si>
  <si>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</si>
  <si>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</si>
  <si>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</si>
  <si>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</si>
  <si>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</si>
  <si>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</si>
  <si>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</si>
  <si>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</si>
  <si>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</si>
  <si>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</si>
  <si>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</si>
  <si>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</si>
  <si>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</si>
  <si>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</si>
  <si>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</si>
  <si>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</si>
  <si>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</si>
  <si>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</si>
  <si>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</si>
  <si>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</si>
  <si>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</si>
  <si>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</si>
  <si>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</si>
  <si>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</si>
  <si>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</si>
  <si>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</si>
  <si>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</si>
  <si>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</si>
  <si>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</si>
  <si>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</si>
  <si>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</si>
  <si>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</si>
  <si>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</si>
  <si>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</si>
  <si>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</si>
  <si>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</si>
  <si>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</si>
  <si>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</si>
  <si>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</si>
  <si>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</si>
  <si>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</si>
  <si>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</si>
  <si>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</si>
  <si>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</si>
  <si>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</si>
  <si>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</si>
  <si>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</si>
  <si>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</si>
  <si>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</si>
  <si>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</si>
  <si>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</si>
  <si>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</si>
  <si>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</si>
  <si>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</si>
  <si>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</si>
  <si>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</si>
  <si>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</si>
  <si>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</si>
  <si>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</si>
  <si>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</si>
  <si>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</si>
  <si>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</si>
  <si>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</si>
  <si>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</si>
  <si>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</si>
  <si>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</si>
  <si>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</si>
  <si>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</si>
  <si>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</si>
  <si>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</si>
  <si>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</si>
  <si>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</si>
  <si>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</si>
  <si>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</si>
  <si>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</si>
  <si>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</si>
  <si>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</si>
  <si>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</si>
  <si>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</si>
  <si>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</si>
  <si>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</si>
  <si>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</si>
  <si>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</si>
  <si>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</si>
  <si>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</si>
  <si>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</si>
  <si>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</si>
  <si>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</si>
  <si>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</si>
  <si>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</si>
  <si>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</si>
  <si>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</si>
  <si>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</si>
  <si>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</si>
  <si>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</si>
  <si>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</si>
  <si>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</si>
  <si>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</si>
  <si>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</si>
  <si>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</si>
  <si>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</si>
  <si>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</si>
  <si>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</si>
  <si>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</si>
  <si>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</si>
  <si>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</si>
  <si>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</si>
  <si>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</si>
  <si>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</si>
  <si>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</si>
  <si>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</si>
  <si>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</si>
  <si>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</si>
  <si>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</si>
  <si>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</si>
  <si>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</si>
  <si>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</si>
  <si>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</si>
  <si>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</si>
  <si>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</si>
  <si>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</si>
  <si>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</si>
  <si>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</si>
  <si>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</si>
  <si>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</si>
  <si>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</si>
  <si>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</si>
  <si>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</si>
  <si>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</si>
  <si>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</si>
  <si>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</si>
  <si>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</si>
  <si>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</si>
  <si>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</si>
  <si>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</si>
  <si>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</si>
  <si>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</si>
  <si>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</si>
  <si>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</si>
  <si>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</si>
  <si>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</si>
  <si>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</si>
  <si>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</si>
  <si>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</si>
  <si>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</si>
  <si>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</si>
  <si>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</si>
  <si>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</si>
  <si>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</si>
  <si>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</si>
  <si>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</si>
  <si>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</si>
  <si>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</si>
  <si>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</si>
  <si>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</si>
  <si>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</si>
  <si>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</si>
  <si>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</si>
  <si>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</si>
  <si>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</si>
  <si>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</si>
  <si>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</si>
  <si>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</si>
  <si>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</si>
  <si>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</si>
  <si>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</si>
  <si>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</si>
  <si>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</si>
  <si>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</si>
  <si>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</si>
  <si>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</si>
  <si>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</si>
  <si>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</si>
  <si>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</si>
  <si>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</si>
  <si>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</si>
  <si>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</si>
  <si>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</si>
  <si>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</si>
  <si>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</si>
  <si>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</si>
  <si>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</si>
  <si>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</si>
  <si>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</si>
  <si>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</si>
  <si>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</si>
  <si>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</si>
  <si>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</si>
  <si>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</si>
  <si>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</si>
  <si>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</si>
  <si>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</si>
  <si>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</si>
  <si>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</si>
  <si>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</si>
  <si>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</si>
  <si>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</si>
  <si>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</si>
  <si>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</si>
  <si>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</si>
  <si>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</si>
  <si>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</si>
  <si>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</si>
  <si>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</si>
  <si>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</si>
  <si>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</si>
  <si>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</si>
  <si>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</si>
  <si>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</si>
  <si>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</si>
  <si>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</si>
  <si>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</si>
  <si>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</si>
  <si>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</si>
  <si>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</si>
  <si>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</si>
  <si>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</si>
  <si>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</si>
  <si>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</si>
  <si>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</si>
  <si>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</si>
  <si>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</si>
  <si>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</si>
  <si>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</si>
  <si>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</si>
  <si>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</si>
  <si>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</si>
  <si>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</si>
  <si>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</si>
  <si>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</si>
  <si>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</si>
  <si>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</si>
  <si>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</si>
  <si>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</si>
  <si>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</si>
  <si>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</si>
  <si>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</si>
  <si>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</si>
  <si>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</si>
  <si>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</si>
  <si>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</si>
  <si>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</si>
  <si>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</si>
  <si>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</si>
  <si>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</si>
  <si>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</si>
  <si>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</si>
  <si>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</si>
  <si>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</si>
  <si>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</si>
  <si>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</si>
  <si>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</si>
  <si>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</si>
  <si>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</si>
  <si>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</si>
  <si>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</si>
  <si>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</si>
  <si>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</si>
  <si>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</si>
  <si>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</si>
  <si>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</si>
  <si>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</si>
  <si>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</si>
  <si>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</si>
  <si>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</si>
  <si>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</si>
  <si>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</si>
  <si>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</si>
  <si>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</si>
  <si>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</si>
  <si>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</si>
  <si>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</si>
  <si>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</si>
  <si>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</si>
  <si>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</si>
  <si>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</si>
  <si>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</si>
  <si>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</si>
  <si>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</si>
  <si>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</si>
  <si>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</si>
  <si>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</si>
  <si>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</si>
  <si>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</si>
  <si>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</si>
  <si>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</si>
  <si>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</si>
  <si>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</si>
  <si>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</si>
  <si>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</si>
  <si>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</si>
  <si>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</si>
  <si>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</si>
  <si>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</si>
  <si>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</si>
  <si>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</si>
  <si>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</si>
  <si>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</si>
  <si>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</si>
  <si>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</si>
  <si>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</si>
  <si>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</si>
  <si>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</si>
  <si>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</si>
  <si>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</si>
  <si>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</si>
  <si>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</si>
  <si>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</si>
  <si>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</si>
  <si>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</si>
  <si>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</si>
  <si>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</si>
  <si>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</si>
  <si>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</si>
  <si>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</si>
  <si>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</si>
  <si>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</si>
  <si>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</si>
  <si>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</si>
  <si>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</si>
  <si>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</si>
  <si>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</si>
  <si>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</si>
  <si>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</si>
  <si>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</si>
  <si>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</si>
  <si>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</si>
  <si>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</si>
  <si>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</si>
  <si>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</si>
  <si>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</si>
  <si>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</si>
  <si>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</si>
  <si>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</si>
  <si>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</si>
  <si>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</si>
  <si>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</si>
  <si>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</si>
  <si>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</si>
  <si>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</si>
  <si>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</si>
  <si>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</si>
  <si>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</si>
  <si>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</si>
  <si>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</si>
  <si>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</si>
  <si>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</si>
  <si>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</si>
  <si>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</si>
  <si>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</si>
  <si>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</si>
  <si>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</si>
  <si>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</si>
  <si>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</si>
  <si>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</si>
  <si>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</si>
  <si>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</si>
  <si>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</si>
  <si>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</si>
  <si>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</si>
  <si>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</si>
  <si>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</si>
  <si>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</si>
  <si>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</si>
  <si>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</si>
  <si>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</si>
  <si>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</si>
  <si>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</si>
  <si>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</si>
  <si>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</si>
  <si>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</si>
  <si>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</si>
  <si>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</si>
  <si>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</si>
  <si>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</si>
  <si>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</si>
  <si>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</si>
  <si>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</si>
  <si>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</si>
  <si>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</si>
  <si>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</si>
  <si>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</si>
  <si>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</si>
  <si>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</si>
  <si>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</si>
  <si>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</si>
  <si>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</si>
  <si>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</si>
  <si>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</si>
  <si>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</si>
  <si>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</si>
  <si>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</si>
  <si>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</si>
  <si>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</si>
  <si>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</si>
  <si>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</si>
  <si>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</si>
  <si>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</si>
  <si>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</si>
  <si>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</si>
  <si>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</si>
  <si>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</si>
  <si>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</si>
  <si>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</si>
  <si>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</si>
  <si>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</si>
  <si>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</si>
  <si>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</si>
  <si>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</si>
  <si>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</si>
  <si>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</si>
  <si>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</si>
  <si>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</si>
  <si>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</si>
  <si>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</si>
  <si>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</si>
  <si>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</si>
  <si>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</si>
  <si>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</si>
  <si>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</si>
  <si>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</si>
  <si>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</si>
  <si>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</si>
  <si>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</si>
  <si>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</si>
  <si>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</si>
  <si>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</si>
  <si>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</si>
  <si>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</si>
  <si>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</si>
  <si>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</si>
  <si>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</si>
  <si>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</si>
  <si>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</si>
  <si>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</si>
  <si>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</si>
  <si>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</si>
  <si>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</si>
  <si>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</si>
  <si>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</si>
  <si>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</si>
  <si>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</si>
  <si>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</si>
  <si>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</si>
  <si>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</si>
  <si>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</si>
  <si>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</si>
  <si>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</si>
  <si>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</si>
  <si>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</si>
  <si>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</si>
  <si>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</si>
  <si>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</si>
  <si>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</si>
  <si>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</si>
  <si>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</si>
  <si>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</si>
  <si>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</si>
  <si>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</si>
  <si>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</si>
  <si>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</si>
  <si>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</si>
  <si>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</si>
  <si>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</si>
  <si>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</si>
  <si>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</si>
  <si>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</si>
  <si>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</si>
  <si>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</si>
  <si>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</si>
  <si>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</si>
  <si>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</si>
  <si>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</si>
  <si>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</si>
  <si>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</si>
  <si>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</si>
  <si>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</si>
  <si>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</si>
  <si>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</si>
  <si>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</si>
  <si>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</si>
  <si>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</si>
  <si>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</si>
  <si>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</si>
  <si>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</si>
  <si>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</si>
  <si>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</si>
  <si>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</si>
  <si>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</si>
  <si>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</si>
  <si>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</si>
  <si>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</si>
  <si>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</si>
  <si>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</si>
  <si>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</si>
  <si>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</si>
  <si>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</si>
  <si>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</si>
  <si>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</si>
  <si>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</si>
  <si>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</si>
  <si>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</si>
  <si>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</si>
  <si>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</si>
  <si>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</si>
  <si>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</si>
  <si>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</si>
  <si>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</si>
  <si>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</si>
  <si>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</si>
  <si>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</si>
  <si>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</si>
  <si>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</si>
  <si>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</si>
  <si>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</si>
  <si>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</si>
  <si>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</si>
  <si>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</si>
  <si>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</si>
  <si>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</si>
  <si>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</si>
  <si>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</si>
  <si>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</si>
  <si>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</si>
  <si>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</si>
  <si>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</si>
  <si>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</si>
  <si>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</si>
  <si>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</si>
  <si>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</si>
  <si>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</si>
  <si>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</si>
  <si>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</si>
  <si>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</si>
  <si>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</si>
  <si>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</si>
  <si>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</si>
  <si>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</si>
  <si>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</si>
  <si>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</si>
  <si>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</si>
  <si>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</si>
  <si>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</si>
  <si>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</si>
  <si>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</si>
  <si>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</si>
  <si>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</si>
  <si>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</si>
  <si>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</si>
  <si>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</si>
  <si>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</si>
  <si>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</si>
  <si>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</si>
  <si>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</si>
  <si>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</si>
  <si>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</si>
  <si>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</si>
  <si>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</si>
  <si>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</si>
  <si>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</si>
  <si>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</si>
  <si>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</si>
  <si>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</si>
  <si>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</si>
  <si>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</si>
  <si>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</si>
  <si>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</si>
  <si>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</si>
  <si>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</si>
  <si>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</si>
  <si>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</si>
  <si>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</si>
  <si>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</si>
  <si>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</si>
  <si>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</si>
  <si>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</si>
  <si>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</si>
  <si>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</si>
  <si>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</si>
  <si>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</si>
  <si>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</si>
  <si>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</si>
  <si>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</si>
  <si>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</si>
  <si>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</si>
  <si>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</si>
  <si>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</si>
  <si>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</si>
  <si>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</si>
  <si>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</si>
  <si>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</si>
  <si>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</si>
  <si>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</si>
  <si>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</si>
  <si>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</si>
  <si>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</si>
  <si>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</si>
  <si>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</si>
  <si>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</si>
  <si>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</si>
  <si>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</si>
  <si>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</si>
  <si>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</si>
  <si>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</si>
  <si>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</si>
  <si>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</si>
  <si>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</si>
  <si>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</si>
  <si>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</si>
  <si>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</si>
  <si>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</si>
  <si>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</si>
  <si>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</si>
  <si>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</si>
  <si>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</si>
  <si>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</si>
  <si>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</si>
  <si>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</si>
  <si>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</si>
  <si>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</si>
  <si>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</si>
  <si>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</si>
  <si>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</si>
  <si>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</si>
  <si>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</si>
  <si>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</si>
  <si>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</si>
  <si>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</si>
  <si>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</si>
  <si>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</si>
  <si>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</si>
  <si>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</si>
  <si>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</si>
  <si>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</si>
  <si>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</si>
  <si>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</si>
  <si>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</si>
  <si>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</si>
  <si>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</si>
  <si>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</si>
  <si>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</si>
  <si>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</si>
  <si>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</si>
  <si>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</si>
  <si>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</si>
  <si>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</si>
  <si>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</si>
  <si>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</si>
  <si>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</si>
  <si>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</si>
  <si>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</si>
  <si>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</si>
  <si>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</si>
  <si>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</si>
  <si>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</si>
  <si>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</si>
  <si>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</si>
  <si>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</si>
  <si>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</si>
  <si>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</si>
  <si>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</si>
  <si>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</si>
  <si>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</si>
  <si>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</si>
  <si>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</si>
  <si>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</si>
  <si>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</si>
  <si>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</si>
  <si>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</si>
  <si>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</si>
  <si>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</si>
  <si>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</si>
  <si>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</si>
  <si>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</si>
  <si>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</si>
  <si>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</si>
  <si>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</si>
  <si>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</si>
  <si>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</si>
  <si>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</si>
  <si>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</si>
  <si>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</si>
  <si>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</si>
  <si>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</si>
  <si>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</si>
  <si>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</si>
  <si>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</si>
  <si>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</si>
  <si>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</si>
  <si>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</si>
  <si>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</si>
  <si>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</si>
  <si>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</si>
  <si>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</si>
  <si>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</si>
  <si>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</si>
  <si>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</si>
  <si>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</si>
  <si>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</si>
  <si>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</si>
  <si>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</si>
  <si>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</si>
  <si>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</si>
  <si>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</si>
  <si>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</si>
  <si>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</si>
  <si>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</si>
  <si>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</si>
  <si>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</si>
  <si>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</si>
  <si>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</si>
  <si>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</si>
  <si>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</si>
  <si>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</si>
  <si>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</si>
  <si>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</si>
  <si>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</si>
  <si>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</si>
  <si>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</si>
  <si>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</si>
  <si>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</si>
  <si>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</si>
  <si>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</si>
  <si>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</si>
  <si>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</si>
  <si>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</si>
  <si>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</si>
  <si>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</si>
  <si>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</si>
  <si>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</si>
  <si>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</si>
  <si>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</si>
  <si>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</si>
  <si>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</si>
  <si>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</si>
  <si>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</si>
  <si>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</si>
  <si>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</si>
  <si>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</si>
  <si>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</si>
  <si>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</si>
  <si>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</si>
  <si>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</si>
  <si>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</si>
  <si>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</si>
  <si>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</si>
  <si>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</si>
  <si>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</si>
  <si>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</si>
  <si>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</si>
  <si>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</si>
  <si>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</si>
  <si>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</si>
  <si>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</si>
  <si>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</si>
  <si>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</si>
  <si>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</si>
  <si>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</si>
  <si>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</si>
  <si>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</si>
  <si>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</si>
  <si>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</si>
  <si>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</si>
  <si>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</si>
  <si>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</si>
  <si>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</si>
  <si>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</si>
  <si>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</si>
  <si>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</si>
  <si>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</si>
  <si>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</si>
  <si>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</si>
  <si>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</si>
  <si>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</si>
  <si>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</si>
  <si>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</si>
  <si>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</si>
  <si>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</si>
  <si>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</si>
  <si>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</si>
  <si>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</si>
  <si>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</si>
  <si>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</si>
  <si>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</si>
  <si>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</si>
  <si>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</si>
  <si>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</si>
  <si>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</si>
  <si>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</si>
  <si>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</si>
  <si>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</si>
  <si>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</si>
  <si>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</si>
  <si>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</si>
  <si>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</si>
  <si>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</si>
  <si>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</si>
  <si>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</si>
  <si>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</si>
  <si>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</si>
  <si>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</si>
  <si>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</si>
  <si>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</si>
  <si>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</si>
  <si>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</si>
  <si>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</si>
  <si>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</si>
  <si>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</si>
  <si>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</si>
  <si>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</si>
  <si>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</si>
  <si>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</si>
  <si>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</si>
  <si>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</si>
  <si>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</si>
  <si>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</si>
  <si>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</si>
  <si>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</si>
  <si>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</si>
  <si>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</si>
  <si>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</si>
  <si>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</si>
  <si>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</si>
  <si>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</si>
  <si>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</si>
  <si>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</si>
  <si>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</si>
  <si>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</si>
  <si>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</si>
  <si>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</si>
  <si>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</si>
  <si>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</si>
  <si>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</si>
  <si>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</si>
  <si>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</si>
  <si>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</si>
  <si>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</si>
  <si>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</si>
  <si>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</si>
  <si>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</si>
  <si>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</si>
  <si>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</si>
  <si>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</si>
  <si>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</si>
  <si>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</si>
  <si>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</si>
  <si>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</si>
  <si>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</si>
  <si>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</si>
  <si>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</si>
  <si>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</si>
  <si>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</si>
  <si>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</si>
  <si>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</si>
  <si>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</si>
  <si>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</si>
  <si>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</si>
  <si>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</si>
  <si>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</si>
  <si>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</si>
  <si>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</si>
  <si>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</si>
  <si>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</si>
  <si>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</si>
  <si>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</si>
  <si>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</si>
  <si>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</si>
  <si>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</si>
  <si>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</si>
  <si>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</si>
  <si>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</si>
  <si>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</si>
  <si>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</si>
  <si>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</si>
  <si>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</si>
  <si>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</si>
  <si>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</si>
  <si>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</si>
  <si>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</si>
  <si>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</si>
  <si>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</si>
  <si>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</si>
  <si>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</si>
  <si>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</si>
  <si>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</si>
  <si>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</si>
  <si>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</si>
  <si>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</si>
  <si>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</si>
  <si>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</si>
  <si>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</si>
  <si>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</si>
  <si>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</si>
  <si>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</si>
  <si>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</si>
  <si>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</si>
  <si>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</si>
  <si>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</si>
  <si>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</si>
  <si>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</si>
  <si>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</si>
  <si>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</si>
  <si>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</si>
  <si>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</si>
  <si>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</si>
  <si>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</si>
  <si>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</si>
  <si>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</si>
  <si>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</si>
  <si>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</si>
  <si>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</si>
  <si>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</si>
  <si>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</si>
  <si>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</si>
  <si>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</si>
  <si>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</si>
  <si>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</si>
  <si>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</si>
  <si>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</si>
  <si>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</si>
  <si>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</si>
  <si>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</si>
  <si>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</si>
  <si>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</si>
  <si>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</si>
  <si>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</si>
  <si>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</si>
  <si>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</si>
  <si>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</si>
  <si>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</si>
  <si>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</si>
  <si>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</si>
  <si>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</si>
  <si>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</si>
  <si>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</si>
  <si>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</si>
  <si>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</si>
  <si>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</si>
  <si>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</si>
  <si>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</si>
  <si>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</si>
  <si>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</si>
  <si>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</si>
  <si>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</si>
  <si>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</si>
  <si>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</si>
  <si>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</si>
  <si>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</si>
  <si>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</si>
  <si>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</si>
  <si>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</si>
  <si>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</si>
  <si>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</si>
  <si>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</si>
  <si>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</si>
  <si>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</si>
  <si>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</si>
  <si>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</si>
  <si>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</si>
  <si>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</si>
  <si>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</si>
  <si>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</si>
  <si>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</si>
  <si>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</si>
  <si>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</si>
  <si>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</si>
  <si>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</si>
  <si>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</si>
  <si>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</si>
  <si>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</si>
  <si>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</si>
  <si>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</si>
  <si>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</si>
  <si>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</si>
  <si>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</si>
  <si>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</si>
  <si>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</si>
  <si>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</si>
  <si>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</si>
  <si>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</si>
  <si>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</si>
  <si>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</si>
  <si>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</si>
  <si>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</si>
  <si>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</si>
  <si>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</si>
  <si>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</si>
  <si>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</si>
  <si>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</si>
  <si>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</si>
  <si>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</si>
  <si>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</si>
  <si>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</si>
  <si>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</si>
  <si>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</si>
  <si>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</si>
  <si>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</si>
  <si>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</si>
  <si>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</si>
  <si>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</si>
  <si>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</si>
  <si>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</si>
  <si>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</si>
  <si>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</si>
  <si>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</si>
  <si>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</si>
  <si>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</si>
  <si>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</si>
  <si>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</si>
  <si>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</si>
  <si>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</si>
  <si>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</si>
  <si>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</si>
  <si>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</si>
  <si>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</si>
  <si>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</si>
  <si>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</si>
  <si>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</si>
  <si>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</si>
  <si>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</si>
  <si>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</si>
  <si>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</si>
  <si>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</si>
  <si>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</si>
  <si>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</si>
  <si>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</si>
  <si>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</si>
  <si>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</si>
  <si>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</si>
  <si>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</si>
  <si>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</si>
  <si>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</si>
  <si>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</si>
  <si>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</si>
  <si>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</si>
  <si>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</si>
  <si>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</si>
  <si>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</si>
  <si>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</si>
  <si>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</si>
  <si>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</si>
  <si>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</si>
  <si>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</si>
  <si>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</si>
  <si>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</si>
  <si>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</si>
  <si>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</si>
  <si>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</si>
  <si>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</si>
  <si>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</si>
  <si>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</si>
  <si>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</si>
  <si>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</si>
  <si>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</si>
  <si>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</si>
  <si>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</si>
  <si>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</si>
  <si>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</si>
  <si>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</si>
  <si>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</si>
  <si>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</si>
  <si>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</si>
  <si>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</si>
  <si>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</si>
  <si>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</si>
  <si>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</si>
  <si>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</si>
  <si>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</si>
  <si>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</si>
  <si>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</si>
  <si>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</si>
  <si>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</si>
  <si>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</si>
  <si>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</si>
  <si>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</si>
  <si>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</si>
  <si>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</si>
  <si>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</si>
  <si>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</si>
  <si>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</si>
  <si>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</si>
  <si>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</si>
  <si>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</si>
  <si>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</si>
  <si>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</si>
  <si>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</si>
  <si>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</si>
  <si>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</si>
  <si>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</si>
  <si>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</si>
  <si>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</si>
  <si>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</si>
  <si>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</si>
  <si>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</si>
  <si>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</si>
  <si>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</si>
  <si>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</si>
  <si>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</si>
  <si>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</si>
  <si>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</si>
  <si>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</si>
  <si>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</si>
  <si>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</si>
  <si>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</si>
  <si>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</si>
  <si>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</si>
  <si>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</si>
  <si>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</si>
  <si>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</si>
  <si>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</si>
  <si>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</si>
  <si>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</si>
  <si>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</si>
  <si>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</si>
  <si>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</si>
  <si>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</si>
  <si>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</si>
  <si>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</si>
  <si>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</si>
  <si>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</si>
  <si>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</si>
  <si>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</si>
  <si>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</si>
  <si>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</si>
  <si>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</si>
  <si>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</si>
  <si>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</si>
  <si>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</si>
  <si>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</si>
  <si>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</si>
  <si>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</si>
  <si>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</si>
  <si>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</si>
  <si>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</si>
  <si>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</si>
  <si>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</si>
  <si>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</si>
  <si>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</si>
  <si>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</si>
  <si>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</si>
  <si>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</si>
  <si>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</si>
  <si>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</si>
  <si>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</si>
  <si>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</si>
  <si>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</si>
  <si>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</si>
  <si>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</si>
  <si>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</si>
  <si>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</si>
  <si>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</si>
  <si>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</si>
  <si>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</si>
  <si>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</si>
  <si>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</si>
  <si>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</si>
  <si>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</si>
  <si>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</si>
  <si>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</si>
  <si>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</si>
  <si>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</si>
  <si>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</si>
  <si>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</si>
  <si>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</si>
  <si>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</si>
  <si>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</si>
  <si>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</si>
  <si>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</si>
  <si>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</si>
  <si>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</si>
  <si>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</si>
  <si>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</si>
  <si>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</si>
  <si>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</si>
  <si>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</si>
  <si>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</si>
  <si>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</si>
  <si>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</si>
  <si>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</si>
  <si>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</si>
  <si>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</si>
  <si>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</si>
  <si>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</si>
  <si>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</si>
  <si>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</si>
  <si>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</si>
  <si>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</si>
  <si>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</si>
  <si>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</si>
  <si>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</si>
  <si>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</si>
  <si>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</si>
  <si>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</si>
  <si>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</si>
  <si>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</si>
  <si>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</si>
  <si>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</si>
  <si>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</si>
  <si>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</si>
  <si>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</si>
  <si>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</si>
  <si>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</si>
  <si>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</si>
  <si>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</si>
  <si>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</si>
  <si>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</si>
  <si>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</si>
  <si>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</si>
  <si>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</si>
  <si>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</si>
  <si>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</si>
  <si>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</si>
  <si>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</si>
  <si>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</si>
  <si>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</si>
  <si>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</si>
  <si>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</si>
  <si>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</si>
  <si>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</si>
  <si>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</si>
  <si>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</si>
  <si>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</si>
  <si>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</si>
  <si>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</si>
  <si>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</si>
  <si>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</si>
  <si>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</si>
  <si>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</si>
  <si>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</si>
  <si>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</si>
  <si>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</si>
  <si>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</si>
  <si>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</si>
  <si>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</si>
  <si>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</si>
  <si>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</si>
  <si>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</si>
  <si>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</si>
  <si>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</si>
  <si>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</si>
  <si>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</si>
  <si>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</si>
  <si>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</si>
  <si>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</si>
  <si>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</si>
  <si>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</si>
  <si>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</si>
  <si>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</si>
  <si>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</si>
  <si>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</si>
  <si>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</si>
  <si>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</si>
  <si>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</si>
  <si>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</si>
  <si>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</si>
  <si>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</si>
  <si>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</si>
  <si>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</si>
  <si>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</si>
  <si>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</si>
  <si>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</si>
  <si>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</si>
  <si>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</si>
  <si>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</si>
  <si>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</si>
  <si>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</si>
  <si>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</si>
  <si>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</si>
  <si>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</si>
  <si>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</si>
  <si>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</si>
  <si>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</si>
  <si>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</si>
  <si>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</si>
  <si>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</si>
  <si>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</si>
  <si>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</si>
  <si>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</si>
  <si>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</si>
  <si>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</si>
  <si>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</si>
  <si>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</si>
  <si>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</si>
  <si>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</si>
  <si>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</si>
  <si>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</si>
  <si>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</si>
  <si>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</si>
  <si>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</si>
  <si>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</si>
  <si>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</si>
  <si>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</si>
  <si>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</si>
  <si>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</si>
  <si>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</si>
  <si>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</si>
  <si>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</si>
  <si>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</si>
  <si>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</si>
  <si>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</si>
  <si>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</si>
  <si>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</si>
  <si>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</si>
  <si>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</si>
  <si>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</si>
  <si>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</si>
  <si>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</si>
  <si>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</si>
  <si>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</si>
  <si>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</si>
  <si>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</si>
  <si>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</si>
  <si>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</si>
  <si>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</si>
  <si>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</si>
  <si>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</si>
  <si>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</si>
  <si>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</si>
  <si>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</si>
  <si>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</si>
  <si>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</si>
  <si>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</si>
  <si>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</si>
  <si>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</si>
  <si>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</si>
  <si>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</si>
  <si>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</si>
  <si>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</si>
  <si>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</si>
  <si>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</si>
  <si>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</si>
  <si>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</si>
  <si>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</si>
  <si>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</si>
  <si>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</si>
  <si>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</si>
  <si>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</si>
  <si>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</si>
  <si>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</si>
  <si>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</si>
  <si>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</si>
  <si>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</si>
  <si>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</si>
  <si>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</si>
  <si>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</si>
  <si>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</si>
  <si>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</si>
  <si>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</si>
  <si>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</si>
  <si>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</si>
  <si>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</si>
  <si>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</si>
  <si>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</si>
  <si>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</si>
  <si>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</si>
  <si>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</si>
  <si>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</si>
  <si>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</si>
  <si>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</si>
  <si>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</si>
  <si>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</si>
  <si>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</si>
  <si>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</si>
  <si>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</si>
  <si>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</si>
  <si>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</si>
  <si>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</si>
  <si>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</si>
  <si>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</si>
  <si>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</si>
  <si>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</si>
  <si>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</si>
  <si>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</si>
  <si>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</si>
  <si>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</si>
  <si>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</si>
  <si>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</si>
  <si>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</si>
  <si>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</si>
  <si>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</si>
  <si>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</si>
  <si>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</si>
  <si>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</si>
  <si>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</si>
  <si>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</si>
  <si>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</si>
  <si>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</si>
  <si>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</si>
  <si>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</si>
  <si>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</si>
  <si>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</si>
  <si>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</si>
  <si>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</si>
  <si>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</si>
  <si>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</si>
  <si>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</si>
  <si>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</si>
  <si>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</si>
  <si>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</si>
  <si>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</si>
  <si>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</si>
  <si>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</si>
  <si>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</si>
  <si>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</si>
  <si>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</si>
  <si>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</si>
  <si>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</si>
  <si>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</si>
  <si>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</si>
  <si>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</si>
  <si>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</si>
  <si>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</si>
  <si>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</si>
  <si>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</si>
  <si>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</si>
  <si>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</si>
  <si>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</si>
  <si>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</si>
  <si>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</si>
  <si>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</si>
  <si>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</si>
  <si>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</si>
  <si>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</si>
  <si>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</si>
  <si>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</si>
  <si>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</si>
  <si>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</si>
  <si>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</si>
  <si>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</si>
  <si>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</si>
  <si>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</si>
  <si>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</si>
  <si>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</si>
  <si>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</si>
  <si>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</si>
  <si>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</si>
  <si>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</si>
  <si>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</si>
  <si>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</si>
  <si>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</si>
  <si>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</si>
  <si>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</si>
  <si>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</si>
  <si>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</si>
  <si>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</si>
  <si>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</si>
  <si>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</si>
  <si>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</si>
  <si>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</si>
  <si>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</si>
  <si>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</si>
  <si>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</si>
  <si>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</si>
  <si>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</si>
  <si>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</si>
  <si>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</si>
  <si>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</si>
  <si>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</si>
  <si>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</si>
  <si>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</si>
  <si>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</si>
  <si>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</si>
  <si>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</si>
  <si>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</si>
  <si>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</si>
  <si>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</si>
  <si>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</si>
  <si>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</si>
  <si>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</si>
  <si>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</si>
  <si>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</si>
  <si>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</si>
  <si>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</si>
  <si>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</si>
  <si>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</si>
  <si>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</si>
  <si>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</si>
  <si>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</si>
  <si>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</si>
  <si>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</si>
  <si>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</si>
  <si>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</si>
  <si>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</si>
  <si>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</si>
  <si>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</si>
  <si>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</si>
  <si>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</si>
  <si>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</si>
  <si>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</si>
  <si>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</si>
  <si>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</si>
  <si>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</si>
  <si>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</si>
  <si>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</si>
  <si>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</si>
  <si>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</si>
  <si>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</si>
  <si>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</si>
  <si>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</si>
  <si>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</si>
  <si>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</si>
  <si>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</si>
  <si>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</si>
  <si>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</si>
  <si>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</si>
  <si>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</si>
  <si>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</si>
  <si>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</si>
  <si>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</si>
  <si>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</si>
  <si>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</si>
  <si>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</si>
  <si>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</si>
  <si>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</si>
  <si>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</si>
  <si>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</si>
  <si>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</si>
  <si>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</si>
  <si>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</si>
  <si>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</si>
  <si>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</si>
  <si>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</si>
  <si>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</si>
  <si>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</si>
  <si>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</si>
  <si>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</si>
  <si>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</si>
  <si>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</si>
  <si>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</si>
  <si>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</si>
  <si>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</si>
  <si>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</si>
  <si>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</si>
  <si>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</si>
  <si>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</si>
  <si>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</si>
  <si>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</si>
  <si>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</si>
  <si>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</si>
  <si>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</si>
  <si>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</si>
  <si>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</si>
  <si>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</si>
  <si>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</si>
  <si>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</si>
  <si>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</si>
  <si>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</si>
  <si>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</si>
  <si>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</si>
  <si>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</si>
  <si>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</si>
  <si>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</si>
  <si>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</si>
  <si>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</si>
  <si>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</si>
  <si>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</si>
  <si>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</si>
  <si>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</si>
  <si>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</si>
  <si>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</si>
  <si>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</si>
  <si>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</si>
  <si>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</si>
  <si>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</si>
  <si>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</si>
  <si>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</si>
  <si>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</si>
  <si>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</si>
  <si>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</si>
  <si>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</si>
  <si>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</si>
  <si>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</si>
  <si>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</si>
  <si>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</si>
  <si>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</si>
  <si>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</si>
  <si>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</si>
  <si>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</si>
  <si>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</si>
  <si>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</si>
  <si>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</si>
  <si>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</si>
  <si>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</si>
  <si>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</si>
  <si>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</si>
  <si>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</si>
  <si>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</si>
  <si>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</si>
  <si>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</si>
  <si>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</si>
  <si>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</si>
  <si>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</si>
  <si>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</si>
  <si>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</si>
  <si>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</si>
  <si>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</si>
  <si>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</si>
  <si>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</si>
  <si>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</si>
  <si>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</si>
  <si>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</si>
  <si>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</si>
  <si>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</si>
  <si>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</si>
  <si>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</si>
  <si>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</si>
  <si>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</si>
  <si>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</si>
  <si>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</si>
  <si>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</si>
  <si>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</si>
  <si>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</si>
  <si>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</si>
  <si>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</si>
  <si>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</si>
  <si>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</si>
  <si>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</si>
  <si>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</si>
  <si>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</si>
  <si>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</si>
  <si>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</si>
  <si>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</si>
  <si>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</si>
  <si>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</si>
  <si>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</si>
  <si>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</si>
  <si>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</si>
  <si>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</si>
  <si>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</si>
  <si>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</si>
  <si>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</si>
  <si>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</si>
  <si>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</si>
  <si>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</si>
  <si>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</si>
  <si>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</si>
  <si>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</si>
  <si>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</si>
  <si>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</si>
  <si>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</si>
  <si>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</si>
  <si>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</si>
  <si>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</si>
  <si>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</si>
  <si>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</si>
  <si>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</si>
  <si>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</si>
  <si>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</si>
  <si>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</si>
  <si>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</si>
  <si>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</si>
  <si>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</si>
  <si>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</si>
  <si>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</si>
  <si>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</si>
  <si>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</si>
  <si>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</si>
  <si>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</si>
  <si>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</si>
  <si>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</si>
  <si>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</si>
  <si>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</si>
  <si>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</si>
  <si>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</si>
  <si>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</si>
  <si>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</si>
  <si>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</si>
  <si>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</si>
  <si>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</si>
  <si>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</si>
  <si>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</si>
  <si>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</si>
  <si>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</si>
  <si>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</si>
  <si>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</si>
  <si>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</si>
  <si>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</si>
  <si>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</si>
  <si>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</si>
  <si>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</si>
  <si>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</si>
  <si>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</si>
  <si>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</si>
  <si>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</si>
  <si>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</si>
  <si>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</si>
  <si>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</si>
  <si>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</si>
  <si>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</si>
  <si>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</si>
  <si>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</si>
  <si>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</si>
  <si>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</si>
  <si>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</si>
  <si>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</si>
  <si>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</si>
  <si>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</si>
  <si>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</si>
  <si>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</si>
  <si>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</si>
  <si>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</si>
  <si>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</si>
  <si>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</si>
  <si>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</si>
  <si>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</si>
  <si>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</si>
  <si>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</si>
  <si>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</si>
  <si>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</si>
  <si>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</si>
  <si>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</si>
  <si>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</si>
  <si>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</si>
  <si>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</si>
  <si>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</si>
  <si>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</si>
  <si>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</si>
  <si>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</si>
  <si>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</si>
  <si>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</si>
  <si>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</si>
  <si>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</si>
  <si>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</si>
  <si>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</si>
  <si>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</si>
  <si>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</si>
  <si>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</si>
  <si>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</si>
  <si>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</si>
  <si>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</si>
  <si>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</si>
  <si>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</si>
  <si>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</si>
  <si>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</si>
  <si>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</si>
  <si>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</si>
  <si>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</si>
  <si>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</si>
  <si>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</si>
  <si>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</si>
  <si>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</si>
  <si>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</si>
  <si>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</si>
  <si>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</si>
  <si>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</si>
  <si>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</si>
  <si>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</si>
  <si>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</si>
  <si>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</si>
  <si>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</si>
  <si>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</si>
  <si>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</si>
  <si>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</si>
  <si>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</si>
  <si>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</si>
  <si>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</si>
  <si>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</si>
  <si>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</si>
  <si>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</si>
  <si>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</si>
  <si>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</si>
  <si>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</si>
  <si>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</si>
  <si>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</si>
  <si>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</si>
  <si>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</si>
  <si>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</si>
  <si>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</si>
  <si>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</si>
  <si>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</si>
  <si>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</si>
  <si>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</si>
  <si>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</si>
  <si>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</si>
  <si>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</si>
  <si>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</si>
  <si>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</si>
  <si>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</si>
  <si>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</si>
  <si>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</si>
  <si>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</si>
  <si>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</si>
  <si>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</si>
  <si>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</si>
  <si>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</si>
  <si>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</si>
  <si>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</si>
  <si>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</si>
  <si>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</si>
  <si>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</si>
  <si>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</si>
  <si>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</si>
  <si>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</si>
  <si>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</si>
  <si>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</si>
  <si>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</si>
  <si>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</si>
  <si>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</si>
  <si>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</si>
  <si>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</si>
  <si>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</si>
  <si>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</si>
  <si>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</si>
  <si>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</si>
  <si>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</si>
  <si>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</si>
  <si>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</si>
  <si>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</si>
  <si>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</si>
  <si>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</si>
  <si>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</si>
  <si>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</si>
  <si>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</si>
  <si>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</si>
  <si>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</si>
  <si>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</si>
  <si>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</si>
  <si>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</si>
  <si>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</si>
  <si>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</si>
  <si>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</si>
  <si>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</si>
  <si>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</si>
  <si>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</si>
  <si>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</si>
  <si>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</si>
  <si>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</si>
  <si>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</si>
  <si>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</si>
  <si>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</si>
  <si>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</si>
  <si>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</si>
  <si>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</si>
  <si>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</si>
  <si>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</si>
  <si>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</si>
  <si>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</si>
  <si>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</si>
  <si>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</si>
  <si>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</si>
  <si>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</si>
  <si>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</si>
  <si>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</si>
  <si>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</si>
  <si>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</si>
  <si>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</si>
  <si>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</si>
  <si>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</si>
  <si>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</si>
  <si>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</si>
  <si>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</si>
  <si>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</si>
  <si>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</si>
  <si>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</si>
  <si>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</si>
  <si>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</si>
  <si>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</si>
  <si>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</si>
  <si>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</si>
  <si>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</si>
  <si>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</si>
  <si>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</si>
  <si>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</si>
  <si>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</si>
  <si>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</si>
  <si>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</si>
  <si>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</si>
  <si>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</si>
  <si>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</si>
  <si>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</si>
  <si>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</si>
  <si>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</si>
  <si>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</si>
  <si>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</si>
  <si>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</si>
  <si>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</si>
  <si>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</si>
  <si>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</si>
  <si>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</si>
  <si>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</si>
  <si>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</si>
  <si>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</si>
  <si>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</si>
  <si>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</si>
  <si>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</si>
  <si>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</si>
  <si>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</si>
  <si>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</si>
  <si>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</si>
  <si>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</si>
  <si>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</si>
  <si>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</si>
  <si>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</si>
  <si>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</si>
  <si>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</si>
  <si>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</si>
  <si>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</si>
  <si>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</si>
  <si>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</si>
  <si>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</si>
  <si>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</si>
  <si>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</si>
  <si>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</si>
  <si>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</si>
  <si>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</si>
  <si>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</si>
  <si>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</si>
  <si>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</si>
  <si>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</si>
  <si>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</si>
  <si>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</si>
  <si>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</si>
  <si>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</si>
  <si>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</si>
  <si>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</si>
  <si>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</si>
  <si>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</si>
  <si>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</si>
  <si>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</si>
  <si>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</si>
  <si>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</si>
  <si>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</si>
  <si>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</si>
  <si>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</si>
  <si>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</si>
  <si>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</si>
  <si>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</si>
  <si>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</si>
  <si>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</si>
  <si>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</si>
  <si>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</si>
  <si>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</si>
  <si>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</si>
  <si>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</si>
  <si>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</si>
  <si>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</si>
  <si>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</si>
  <si>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</si>
  <si>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</si>
  <si>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</si>
  <si>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</si>
  <si>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</si>
  <si>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</si>
  <si>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</si>
  <si>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</si>
  <si>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</si>
  <si>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</si>
  <si>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</si>
  <si>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</si>
  <si>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</si>
  <si>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</si>
  <si>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</si>
  <si>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</si>
  <si>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</si>
  <si>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</si>
  <si>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</si>
  <si>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</si>
  <si>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</si>
  <si>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</si>
  <si>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</si>
  <si>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</si>
  <si>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</si>
  <si>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</si>
  <si>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</si>
  <si>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</si>
  <si>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</si>
  <si>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</si>
  <si>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</si>
  <si>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</si>
  <si>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</si>
  <si>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</si>
  <si>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</si>
  <si>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</si>
  <si>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</si>
  <si>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</si>
  <si>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</si>
  <si>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</si>
  <si>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</si>
  <si>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</si>
  <si>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</si>
  <si>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</si>
  <si>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</si>
  <si>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</si>
  <si>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</si>
  <si>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</si>
  <si>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</si>
  <si>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</si>
  <si>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</si>
  <si>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</si>
  <si>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</si>
  <si>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</si>
  <si>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</si>
  <si>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</si>
  <si>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</si>
  <si>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</si>
  <si>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</si>
  <si>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</si>
  <si>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</si>
  <si>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</si>
  <si>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</si>
  <si>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</si>
  <si>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</si>
  <si>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</si>
  <si>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</si>
  <si>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</si>
  <si>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</si>
  <si>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</si>
  <si>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</si>
  <si>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</si>
  <si>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</si>
  <si>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</si>
  <si>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</si>
  <si>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</si>
  <si>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</si>
  <si>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</si>
  <si>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</si>
  <si>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</si>
  <si>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</si>
  <si>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</si>
  <si>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</si>
  <si>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</si>
  <si>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</si>
  <si>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</si>
  <si>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</si>
  <si>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</si>
  <si>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</si>
  <si>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</si>
  <si>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</si>
  <si>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</si>
  <si>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</si>
  <si>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</si>
  <si>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</si>
  <si>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</si>
  <si>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</si>
  <si>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</si>
  <si>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</si>
  <si>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</si>
  <si>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</si>
  <si>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</si>
  <si>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</si>
  <si>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</si>
  <si>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</si>
  <si>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</si>
  <si>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</si>
  <si>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</si>
  <si>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</si>
  <si>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</si>
  <si>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</si>
  <si>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</si>
  <si>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</si>
  <si>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</si>
  <si>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</si>
  <si>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</si>
  <si>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</si>
  <si>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</si>
  <si>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</si>
  <si>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</si>
  <si>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</si>
  <si>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</si>
  <si>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</si>
  <si>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</si>
  <si>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</si>
  <si>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</si>
  <si>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</si>
  <si>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</si>
  <si>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</si>
  <si>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</si>
  <si>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</si>
  <si>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</si>
  <si>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</si>
  <si>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</si>
  <si>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</si>
  <si>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</si>
  <si>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</si>
  <si>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</si>
  <si>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</si>
  <si>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</si>
  <si>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</si>
  <si>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</si>
  <si>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</si>
  <si>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</si>
  <si>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</si>
  <si>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</si>
  <si>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</si>
  <si>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</si>
  <si>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</si>
  <si>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</si>
  <si>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</si>
  <si>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</si>
  <si>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</si>
  <si>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</si>
  <si>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</si>
  <si>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</si>
  <si>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</si>
  <si>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</si>
  <si>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</si>
  <si>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</si>
  <si>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</si>
  <si>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</si>
  <si>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</si>
  <si>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</si>
  <si>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</si>
  <si>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</si>
  <si>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</si>
  <si>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</si>
  <si>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</si>
  <si>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</si>
  <si>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</si>
  <si>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</si>
  <si>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</si>
  <si>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</si>
  <si>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</si>
  <si>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</si>
  <si>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</si>
  <si>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</si>
  <si>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</si>
  <si>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</si>
  <si>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</si>
  <si>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</si>
  <si>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</si>
  <si>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</si>
  <si>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</si>
  <si>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</si>
  <si>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</si>
  <si>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</si>
  <si>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</si>
  <si>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</si>
  <si>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</si>
  <si>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</si>
  <si>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</si>
  <si>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</si>
  <si>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</si>
  <si>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</si>
  <si>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</si>
  <si>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</si>
  <si>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</si>
  <si>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</si>
  <si>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</si>
  <si>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</si>
  <si>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</si>
  <si>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</si>
  <si>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</si>
  <si>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</si>
  <si>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</si>
  <si>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</si>
  <si>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</si>
  <si>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</si>
  <si>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</si>
  <si>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</si>
  <si>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</si>
  <si>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</si>
  <si>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</si>
  <si>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</si>
  <si>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</si>
  <si>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</si>
  <si>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</si>
  <si>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</si>
  <si>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</si>
  <si>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</si>
  <si>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</si>
  <si>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</si>
  <si>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</si>
  <si>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</si>
  <si>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</si>
  <si>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</si>
  <si>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</si>
  <si>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</si>
  <si>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</si>
  <si>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</si>
  <si>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</si>
  <si>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</si>
  <si>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</si>
  <si>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</si>
  <si>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</si>
  <si>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</si>
  <si>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</si>
  <si>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</si>
  <si>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</si>
  <si>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</si>
  <si>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</si>
  <si>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</si>
  <si>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</si>
  <si>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</si>
  <si>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</si>
  <si>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</si>
  <si>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</si>
  <si>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</si>
  <si>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</si>
  <si>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</si>
  <si>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</si>
  <si>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</si>
  <si>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</si>
  <si>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</si>
  <si>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</si>
  <si>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</si>
  <si>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</si>
  <si>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</si>
  <si>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</si>
  <si>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</si>
  <si>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</si>
  <si>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</si>
  <si>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</si>
  <si>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</si>
  <si>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</si>
  <si>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</si>
  <si>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</si>
  <si>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</si>
  <si>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</si>
  <si>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</si>
  <si>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</si>
  <si>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</si>
  <si>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</si>
  <si>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</si>
  <si>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</si>
  <si>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</si>
  <si>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</si>
  <si>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</si>
  <si>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</si>
  <si>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</si>
  <si>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</si>
  <si>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</si>
  <si>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</si>
  <si>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</si>
  <si>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</si>
  <si>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</si>
  <si>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</si>
  <si>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</si>
  <si>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</si>
  <si>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</si>
  <si>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</si>
  <si>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</si>
  <si>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</si>
  <si>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</si>
  <si>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</si>
  <si>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</si>
  <si>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</si>
  <si>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</si>
  <si>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</si>
  <si>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</si>
  <si>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</si>
  <si>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</si>
  <si>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</si>
  <si>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</si>
  <si>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</si>
  <si>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</si>
  <si>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</si>
  <si>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</si>
  <si>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</si>
  <si>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</si>
  <si>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</si>
  <si>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</si>
  <si>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</si>
  <si>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</si>
  <si>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</si>
  <si>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</si>
  <si>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</si>
  <si>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</si>
  <si>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</si>
  <si>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</si>
  <si>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</si>
  <si>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</si>
  <si>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</si>
  <si>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</si>
  <si>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</si>
  <si>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</si>
  <si>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</si>
  <si>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</si>
  <si>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</si>
  <si>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</si>
  <si>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</si>
  <si>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</si>
  <si>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</si>
  <si>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</si>
  <si>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</si>
  <si>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</si>
  <si>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</si>
  <si>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</si>
  <si>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</si>
  <si>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</si>
  <si>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</si>
  <si>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</si>
  <si>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</si>
  <si>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</si>
  <si>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</si>
  <si>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</si>
  <si>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</si>
  <si>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</si>
  <si>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</si>
  <si>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</si>
  <si>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</si>
  <si>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</si>
  <si>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</si>
  <si>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</si>
  <si>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</si>
  <si>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</si>
  <si>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</si>
  <si>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</si>
  <si>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</si>
  <si>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</si>
  <si>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</si>
  <si>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</si>
  <si>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</si>
  <si>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</si>
  <si>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</si>
  <si>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</si>
  <si>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</si>
  <si>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</si>
  <si>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</si>
  <si>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</si>
  <si>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</si>
  <si>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</si>
  <si>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</si>
  <si>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</si>
  <si>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</si>
  <si>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</si>
  <si>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</si>
  <si>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</si>
  <si>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</si>
  <si>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</si>
  <si>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</si>
  <si>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</si>
  <si>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</si>
  <si>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</si>
  <si>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</si>
  <si>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</si>
  <si>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</si>
  <si>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</si>
  <si>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</si>
  <si>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</si>
  <si>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</si>
  <si>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</si>
  <si>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</si>
  <si>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</si>
  <si>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</si>
  <si>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</si>
  <si>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</si>
  <si>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</si>
  <si>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</si>
  <si>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</si>
  <si>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</si>
  <si>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</si>
  <si>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</si>
  <si>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</si>
  <si>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</si>
  <si>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</si>
  <si>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</si>
  <si>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</si>
  <si>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</si>
  <si>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</si>
  <si>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</si>
  <si>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</si>
  <si>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</si>
  <si>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</si>
  <si>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</si>
  <si>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</si>
  <si>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</si>
  <si>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</si>
  <si>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</si>
  <si>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</si>
  <si>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</si>
  <si>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</si>
  <si>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</si>
  <si>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</si>
  <si>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</si>
  <si>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</si>
  <si>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</si>
  <si>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</si>
  <si>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</si>
  <si>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</si>
  <si>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</si>
  <si>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</si>
  <si>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</si>
  <si>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</si>
  <si>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</si>
  <si>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</si>
  <si>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</si>
  <si>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</si>
  <si>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</si>
  <si>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</si>
  <si>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</si>
  <si>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</si>
  <si>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</si>
  <si>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</si>
  <si>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</si>
  <si>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</si>
  <si>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</si>
  <si>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</si>
  <si>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</si>
  <si>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</si>
  <si>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</si>
  <si>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</si>
  <si>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</si>
  <si>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</si>
  <si>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</si>
  <si>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</si>
  <si>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</si>
  <si>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</si>
  <si>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</si>
  <si>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</si>
  <si>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</si>
  <si>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</si>
  <si>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</si>
  <si>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</si>
  <si>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</si>
  <si>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</si>
  <si>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</si>
  <si>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</si>
  <si>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</si>
  <si>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</si>
  <si>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</si>
  <si>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</si>
  <si>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</si>
  <si>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</si>
  <si>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</si>
  <si>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</si>
  <si>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</si>
  <si>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</si>
  <si>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</si>
  <si>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</si>
  <si>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</si>
  <si>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</si>
  <si>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</si>
  <si>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</si>
  <si>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</si>
  <si>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</si>
  <si>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</si>
  <si>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</si>
  <si>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</si>
  <si>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</si>
  <si>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</si>
  <si>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</si>
  <si>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</si>
  <si>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</si>
  <si>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</si>
  <si>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</si>
  <si>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</si>
  <si>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</si>
  <si>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</si>
  <si>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</si>
  <si>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</si>
  <si>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</si>
  <si>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</si>
  <si>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</si>
  <si>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</si>
  <si>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</si>
  <si>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</si>
  <si>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</si>
  <si>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</si>
  <si>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</si>
  <si>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</si>
  <si>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</si>
  <si>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</si>
  <si>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</si>
  <si>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</si>
  <si>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</si>
  <si>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</si>
  <si>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</si>
  <si>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</si>
  <si>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</si>
  <si>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</si>
  <si>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</si>
  <si>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</si>
  <si>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</si>
  <si>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</si>
  <si>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</si>
  <si>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</si>
  <si>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</si>
  <si>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</si>
  <si>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</si>
  <si>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</si>
  <si>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</si>
  <si>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</si>
  <si>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</si>
  <si>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</si>
  <si>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</si>
  <si>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</si>
  <si>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</si>
  <si>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</si>
  <si>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</si>
  <si>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</si>
  <si>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</si>
  <si>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</si>
  <si>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</si>
  <si>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</si>
  <si>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</si>
  <si>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</si>
  <si>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</si>
  <si>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</si>
  <si>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</si>
  <si>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</si>
  <si>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</si>
  <si>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</si>
  <si>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</si>
  <si>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</si>
  <si>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</si>
  <si>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</si>
  <si>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</si>
  <si>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</si>
  <si>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</si>
  <si>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</si>
  <si>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</si>
  <si>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</si>
  <si>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</si>
  <si>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</si>
  <si>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</si>
  <si>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</si>
  <si>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</si>
  <si>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</si>
  <si>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</si>
  <si>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</si>
  <si>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</si>
  <si>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</si>
  <si>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</si>
  <si>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</si>
  <si>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</si>
  <si>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</si>
  <si>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</si>
  <si>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</si>
  <si>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</si>
  <si>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</si>
  <si>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</si>
  <si>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</si>
  <si>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</si>
  <si>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</si>
  <si>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</si>
  <si>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</si>
  <si>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</si>
  <si>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</si>
  <si>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</si>
  <si>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</si>
  <si>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</si>
  <si>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</si>
  <si>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</si>
  <si>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</si>
  <si>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</si>
  <si>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</si>
  <si>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</si>
  <si>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</si>
  <si>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</si>
  <si>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</si>
  <si>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</si>
  <si>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</si>
  <si>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</si>
  <si>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</si>
  <si>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</si>
  <si>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</si>
  <si>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</si>
  <si>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</si>
  <si>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</si>
  <si>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</si>
  <si>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</si>
  <si>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</si>
  <si>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</si>
  <si>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</si>
  <si>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</si>
  <si>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</si>
  <si>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</si>
  <si>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</si>
  <si>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</si>
  <si>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</si>
  <si>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</si>
  <si>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</si>
  <si>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</si>
  <si>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</si>
  <si>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</si>
  <si>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</si>
  <si>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</si>
  <si>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</si>
  <si>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</si>
  <si>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</si>
  <si>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</si>
  <si>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</si>
  <si>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</si>
  <si>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</si>
  <si>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</si>
  <si>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</si>
  <si>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</si>
  <si>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</si>
  <si>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</si>
  <si>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</si>
  <si>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</si>
  <si>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</si>
  <si>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</si>
  <si>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</si>
  <si>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</si>
  <si>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</si>
  <si>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</si>
  <si>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</si>
  <si>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</si>
  <si>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</si>
  <si>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</si>
  <si>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</si>
  <si>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</si>
  <si>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</si>
  <si>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</si>
  <si>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</si>
  <si>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</si>
  <si>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</si>
  <si>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</si>
  <si>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</si>
  <si>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</si>
  <si>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</si>
  <si>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</si>
  <si>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</si>
  <si>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</si>
  <si>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</si>
  <si>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</si>
  <si>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</si>
  <si>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</si>
  <si>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</si>
  <si>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</si>
  <si>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</si>
  <si>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</si>
  <si>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</si>
  <si>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</si>
  <si>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</si>
  <si>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</si>
  <si>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</si>
  <si>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</si>
  <si>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</si>
  <si>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</si>
  <si>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</si>
  <si>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</si>
  <si>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</si>
  <si>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</si>
  <si>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</si>
  <si>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</si>
  <si>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</si>
  <si>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</si>
  <si>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</si>
  <si>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</si>
  <si>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</si>
  <si>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</si>
  <si>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</si>
  <si>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</si>
  <si>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</si>
  <si>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</si>
  <si>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</si>
  <si>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</si>
  <si>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</si>
  <si>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</si>
  <si>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</si>
  <si>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</si>
  <si>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</si>
  <si>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</si>
  <si>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</si>
  <si>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</si>
  <si>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</si>
  <si>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</si>
  <si>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</si>
  <si>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</si>
  <si>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</si>
  <si>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</si>
  <si>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</si>
  <si>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</si>
  <si>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</si>
  <si>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</si>
  <si>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</si>
  <si>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</si>
  <si>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</si>
  <si>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</si>
  <si>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</si>
  <si>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</si>
  <si>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</si>
  <si>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</si>
  <si>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</si>
  <si>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</si>
  <si>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</si>
  <si>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</si>
  <si>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</si>
  <si>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</si>
  <si>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</si>
  <si>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</si>
  <si>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</si>
  <si>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</si>
  <si>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</si>
  <si>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</si>
  <si>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</si>
  <si>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</si>
  <si>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</si>
  <si>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</si>
  <si>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</si>
  <si>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</si>
  <si>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</si>
  <si>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</si>
  <si>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</si>
  <si>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</si>
  <si>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</si>
  <si>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</si>
  <si>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</si>
  <si>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</si>
  <si>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</si>
  <si>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</si>
  <si>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</si>
  <si>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</si>
  <si>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</si>
  <si>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</si>
  <si>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</si>
  <si>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</si>
  <si>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</si>
  <si>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</si>
  <si>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</si>
  <si>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</si>
  <si>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</si>
  <si>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</si>
  <si>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</si>
  <si>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</si>
  <si>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</si>
  <si>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</si>
  <si>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</si>
  <si>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</si>
  <si>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</si>
  <si>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</si>
  <si>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</si>
  <si>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</si>
  <si>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</si>
  <si>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</si>
  <si>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</si>
  <si>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</si>
  <si>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</si>
  <si>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</si>
  <si>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</si>
  <si>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</si>
  <si>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</si>
  <si>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</si>
  <si>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</si>
  <si>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</si>
  <si>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</si>
  <si>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</si>
  <si>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</si>
  <si>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</si>
  <si>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</si>
  <si>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</si>
  <si>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</si>
  <si>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</si>
  <si>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</si>
  <si>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</si>
  <si>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</si>
  <si>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</si>
  <si>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</si>
  <si>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</si>
  <si>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</si>
  <si>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</si>
  <si>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</si>
  <si>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</si>
  <si>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</si>
  <si>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</si>
  <si>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</si>
  <si>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</si>
  <si>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</si>
  <si>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</si>
  <si>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</si>
  <si>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</si>
  <si>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</si>
  <si>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</si>
  <si>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</si>
  <si>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</si>
  <si>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</si>
  <si>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</si>
  <si>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</si>
  <si>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</si>
  <si>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</si>
  <si>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</si>
  <si>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</si>
  <si>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</si>
  <si>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</si>
  <si>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</si>
  <si>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</si>
  <si>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</si>
  <si>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</si>
  <si>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</si>
  <si>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</si>
  <si>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</si>
  <si>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</si>
  <si>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</si>
  <si>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</si>
  <si>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</si>
  <si>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</si>
  <si>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</si>
  <si>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</si>
  <si>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</si>
  <si>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</si>
  <si>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</si>
  <si>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</si>
  <si>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</si>
  <si>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</si>
  <si>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</si>
  <si>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</si>
  <si>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</si>
  <si>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</si>
  <si>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</si>
  <si>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</si>
  <si>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</si>
  <si>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</si>
  <si>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</si>
  <si>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</si>
  <si>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</si>
  <si>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</si>
  <si>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</si>
  <si>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</si>
  <si>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</si>
  <si>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</si>
  <si>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</si>
  <si>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</si>
  <si>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</si>
  <si>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</si>
  <si>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</si>
  <si>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</si>
  <si>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</si>
  <si>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</si>
  <si>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</si>
  <si>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</si>
  <si>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</si>
  <si>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</si>
  <si>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</si>
  <si>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</si>
  <si>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</si>
  <si>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</si>
  <si>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</si>
  <si>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</si>
  <si>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</si>
  <si>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</si>
  <si>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</si>
  <si>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</si>
  <si>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</si>
  <si>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</si>
  <si>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</si>
  <si>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</si>
  <si>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</si>
  <si>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</si>
  <si>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</si>
  <si>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</si>
  <si>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</si>
  <si>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</si>
  <si>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</si>
  <si>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</si>
  <si>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</si>
  <si>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</si>
  <si>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</si>
  <si>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</si>
  <si>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</si>
  <si>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</si>
  <si>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</si>
  <si>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</si>
  <si>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</si>
  <si>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</si>
  <si>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</si>
  <si>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</si>
  <si>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</si>
  <si>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</si>
  <si>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</si>
  <si>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</si>
  <si>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</si>
  <si>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</si>
  <si>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</si>
  <si>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</si>
  <si>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</si>
  <si>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</si>
  <si>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</si>
  <si>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</si>
  <si>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</si>
  <si>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</si>
  <si>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</si>
  <si>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</si>
  <si>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</si>
  <si>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</si>
  <si>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</si>
  <si>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</si>
  <si>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</si>
  <si>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</si>
  <si>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</si>
  <si>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</si>
  <si>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</si>
  <si>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</si>
  <si>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</si>
  <si>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</si>
  <si>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</si>
  <si>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</si>
  <si>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</si>
  <si>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</si>
  <si>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</si>
  <si>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</si>
  <si>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</si>
  <si>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</si>
  <si>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</si>
  <si>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</si>
  <si>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</si>
  <si>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</si>
  <si>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</si>
  <si>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</si>
  <si>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</si>
  <si>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</si>
  <si>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</si>
  <si>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</si>
  <si>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</si>
  <si>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</si>
  <si>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</si>
  <si>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</si>
  <si>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</si>
  <si>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</si>
  <si>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</si>
  <si>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</si>
  <si>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</si>
  <si>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</si>
  <si>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</si>
  <si>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</si>
  <si>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</si>
  <si>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</si>
  <si>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</si>
  <si>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</si>
  <si>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</si>
  <si>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</si>
  <si>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</si>
  <si>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</si>
  <si>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</si>
  <si>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</si>
  <si>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</si>
  <si>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</si>
  <si>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</si>
  <si>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</si>
  <si>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</si>
  <si>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</si>
  <si>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</si>
  <si>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</si>
  <si>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</si>
  <si>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</si>
  <si>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</si>
  <si>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</si>
  <si>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</si>
  <si>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</si>
  <si>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</si>
  <si>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</si>
  <si>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</si>
  <si>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</si>
  <si>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</si>
  <si>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</si>
  <si>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</si>
  <si>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</si>
  <si>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</si>
  <si>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</si>
  <si>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</si>
  <si>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</si>
  <si>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</si>
  <si>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</si>
  <si>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</si>
  <si>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</si>
  <si>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</si>
  <si>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</si>
  <si>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</si>
  <si>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</si>
  <si>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</si>
  <si>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</si>
  <si>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</si>
  <si>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</si>
  <si>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</si>
  <si>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</si>
  <si>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</si>
  <si>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</si>
  <si>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</si>
  <si>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</si>
  <si>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</si>
  <si>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</si>
  <si>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</si>
  <si>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</si>
  <si>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</si>
  <si>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</si>
  <si>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</si>
  <si>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</si>
  <si>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</si>
  <si>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</si>
  <si>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</si>
  <si>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</si>
  <si>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</si>
  <si>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</si>
  <si>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</si>
  <si>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</si>
  <si>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</si>
  <si>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</si>
  <si>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</si>
  <si>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</si>
  <si>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</si>
  <si>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</si>
  <si>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</si>
  <si>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</si>
  <si>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</si>
  <si>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</si>
  <si>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</si>
  <si>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</si>
  <si>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</si>
  <si>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</si>
  <si>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</si>
  <si>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</si>
  <si>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</si>
  <si>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</si>
  <si>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</si>
  <si>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</si>
  <si>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</si>
  <si>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</si>
  <si>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</si>
  <si>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</si>
  <si>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</si>
  <si>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</si>
  <si>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</si>
  <si>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</si>
  <si>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</si>
  <si>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</si>
  <si>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</si>
  <si>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</si>
  <si>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</si>
  <si>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</si>
  <si>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</si>
  <si>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</si>
  <si>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</si>
  <si>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</si>
  <si>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</si>
  <si>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</si>
  <si>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</si>
  <si>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</si>
  <si>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</si>
  <si>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</si>
  <si>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</si>
  <si>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</si>
  <si>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</si>
  <si>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</si>
  <si>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</si>
  <si>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</si>
  <si>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</si>
  <si>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</si>
  <si>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</si>
  <si>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</si>
  <si>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</si>
  <si>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</si>
  <si>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</si>
  <si>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</si>
  <si>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</si>
  <si>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</si>
  <si>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</si>
  <si>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</si>
  <si>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</si>
  <si>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</si>
  <si>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</si>
  <si>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</si>
  <si>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</si>
  <si>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</si>
  <si>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</si>
  <si>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</si>
  <si>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</si>
  <si>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</si>
  <si>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</si>
  <si>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</si>
  <si>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</si>
  <si>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</si>
  <si>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</si>
  <si>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</si>
  <si>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</si>
  <si>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</si>
  <si>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</si>
  <si>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</si>
  <si>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</si>
  <si>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</si>
  <si>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</si>
  <si>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</si>
  <si>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</si>
  <si>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</si>
  <si>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</si>
  <si>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</si>
  <si>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</si>
  <si>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</si>
  <si>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</si>
  <si>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</si>
  <si>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</si>
  <si>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</si>
  <si>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</si>
  <si>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</si>
  <si>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</si>
  <si>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</si>
  <si>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</si>
  <si>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</si>
  <si>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</si>
  <si>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</si>
  <si>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</si>
  <si>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</si>
  <si>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</si>
  <si>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</si>
  <si>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</si>
  <si>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</si>
  <si>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</si>
  <si>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</si>
  <si>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</si>
  <si>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</si>
  <si>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</si>
  <si>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</si>
  <si>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</si>
  <si>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</si>
  <si>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</si>
  <si>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</si>
  <si>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</si>
  <si>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</si>
  <si>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</si>
  <si>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</si>
  <si>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</si>
  <si>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</si>
  <si>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</si>
  <si>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</si>
  <si>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</si>
  <si>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</si>
  <si>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</si>
  <si>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</si>
  <si>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</si>
  <si>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</si>
  <si>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</si>
  <si>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</si>
  <si>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</si>
  <si>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</si>
  <si>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</si>
  <si>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</si>
  <si>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</si>
  <si>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</si>
  <si>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</si>
  <si>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</si>
  <si>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</si>
  <si>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</si>
  <si>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</si>
  <si>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</si>
  <si>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</si>
  <si>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</si>
  <si>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</si>
  <si>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</si>
  <si>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</si>
  <si>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</si>
  <si>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</si>
  <si>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</si>
  <si>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</si>
  <si>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</si>
  <si>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</si>
  <si>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</si>
  <si>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</si>
  <si>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</si>
  <si>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</si>
  <si>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</si>
  <si>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</si>
  <si>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</si>
  <si>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</si>
  <si>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</si>
  <si>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</si>
  <si>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</si>
  <si>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</si>
  <si>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</si>
  <si>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</si>
  <si>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</si>
  <si>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</si>
  <si>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</si>
  <si>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</si>
  <si>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</si>
  <si>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</si>
  <si>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</si>
  <si>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</si>
  <si>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</si>
  <si>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</si>
  <si>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</si>
  <si>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</si>
  <si>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</si>
  <si>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</si>
  <si>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</si>
  <si>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</si>
  <si>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</si>
  <si>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</si>
  <si>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</si>
  <si>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</si>
  <si>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</si>
  <si>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</si>
  <si>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</si>
  <si>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</si>
  <si>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</si>
  <si>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</si>
  <si>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</si>
  <si>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</si>
  <si>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</si>
  <si>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</si>
  <si>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</si>
  <si>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</si>
  <si>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</si>
  <si>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</si>
  <si>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</si>
  <si>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</si>
  <si>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</si>
  <si>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</si>
  <si>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</si>
  <si>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</si>
  <si>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</si>
  <si>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</si>
  <si>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</si>
  <si>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</si>
  <si>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</si>
  <si>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</si>
  <si>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</si>
  <si>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</si>
  <si>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</si>
  <si>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</si>
  <si>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</si>
  <si>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</si>
  <si>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</si>
  <si>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</si>
  <si>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</si>
  <si>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</si>
  <si>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</si>
  <si>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</si>
  <si>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</si>
  <si>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</si>
  <si>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</si>
  <si>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</si>
  <si>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</si>
  <si>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</si>
  <si>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</si>
  <si>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</si>
  <si>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</si>
  <si>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</si>
  <si>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</si>
  <si>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</si>
  <si>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</si>
  <si>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</si>
  <si>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</si>
  <si>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</si>
  <si>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</si>
  <si>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</si>
  <si>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</si>
  <si>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</si>
  <si>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</si>
  <si>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</si>
  <si>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</si>
  <si>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</si>
  <si>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</si>
  <si>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</si>
  <si>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</si>
  <si>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</si>
  <si>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</si>
  <si>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</si>
  <si>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</si>
  <si>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</si>
  <si>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</si>
  <si>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</si>
  <si>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</si>
  <si>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</si>
  <si>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</si>
  <si>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</si>
  <si>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</si>
  <si>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</si>
  <si>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</si>
  <si>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</si>
  <si>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</si>
  <si>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</si>
  <si>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</si>
  <si>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</si>
  <si>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</si>
  <si>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</si>
  <si>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</si>
  <si>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</si>
  <si>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</si>
  <si>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</si>
  <si>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</si>
  <si>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</si>
  <si>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</si>
  <si>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</si>
  <si>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</si>
  <si>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</si>
  <si>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</si>
  <si>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</si>
  <si>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</si>
  <si>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</si>
  <si>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</si>
  <si>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</si>
  <si>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</si>
  <si>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</si>
  <si>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</si>
  <si>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</si>
  <si>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</si>
  <si>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</si>
  <si>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</si>
  <si>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</si>
  <si>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</si>
  <si>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</si>
  <si>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</si>
  <si>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</si>
  <si>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</si>
  <si>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</si>
  <si>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</si>
  <si>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</si>
  <si>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</si>
  <si>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</si>
  <si>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</si>
  <si>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</si>
  <si>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</si>
  <si>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</si>
  <si>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</si>
  <si>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</si>
  <si>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</si>
  <si>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</si>
  <si>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</si>
  <si>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</si>
  <si>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</si>
  <si>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</si>
  <si>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</si>
  <si>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</si>
  <si>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</si>
  <si>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</si>
  <si>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</si>
  <si>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</si>
  <si>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</si>
  <si>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</si>
  <si>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</si>
  <si>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</si>
  <si>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</si>
  <si>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</si>
  <si>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</si>
  <si>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</si>
  <si>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</si>
  <si>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</si>
  <si>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</si>
  <si>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</si>
  <si>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</si>
  <si>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</si>
  <si>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</si>
  <si>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</si>
  <si>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</si>
  <si>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</si>
  <si>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</si>
  <si>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</si>
  <si>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</si>
  <si>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</si>
  <si>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</si>
  <si>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</si>
  <si>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</si>
  <si>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</si>
  <si>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</si>
  <si>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</si>
  <si>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</si>
  <si>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</si>
  <si>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</si>
  <si>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</si>
  <si>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</si>
  <si>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</si>
  <si>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</si>
  <si>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</si>
  <si>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</si>
  <si>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</si>
  <si>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</si>
  <si>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</si>
  <si>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</si>
  <si>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</si>
  <si>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</si>
  <si>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</si>
  <si>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</si>
  <si>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</si>
  <si>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</si>
  <si>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</si>
  <si>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</si>
  <si>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</si>
  <si>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</si>
  <si>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</si>
  <si>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</si>
  <si>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</si>
  <si>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</si>
  <si>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</si>
  <si>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</si>
  <si>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</si>
  <si>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</si>
  <si>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</si>
  <si>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</si>
  <si>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</si>
  <si>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</si>
  <si>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</si>
  <si>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</si>
  <si>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</si>
  <si>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</si>
  <si>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</si>
  <si>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</si>
  <si>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</si>
  <si>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</si>
  <si>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</si>
  <si>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</si>
  <si>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</si>
  <si>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</si>
  <si>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</si>
  <si>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</si>
  <si>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</si>
  <si>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</si>
  <si>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</si>
  <si>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</si>
  <si>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</si>
  <si>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</si>
  <si>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</si>
  <si>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</si>
  <si>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</si>
  <si>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</si>
  <si>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</si>
  <si>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</si>
  <si>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</si>
  <si>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</si>
  <si>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</si>
  <si>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</si>
  <si>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</si>
  <si>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</si>
  <si>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</si>
  <si>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</si>
  <si>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</si>
  <si>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</si>
  <si>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</si>
  <si>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</si>
  <si>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</si>
  <si>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</si>
  <si>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</si>
  <si>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</si>
  <si>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</si>
  <si>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</si>
  <si>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</si>
  <si>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</si>
  <si>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</si>
  <si>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</si>
  <si>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</si>
  <si>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</si>
  <si>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</si>
  <si>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</si>
  <si>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</si>
  <si>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</si>
  <si>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</si>
  <si>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</si>
  <si>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</si>
  <si>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</si>
  <si>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</si>
  <si>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</si>
  <si>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</si>
  <si>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</si>
  <si>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</si>
  <si>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</si>
  <si>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</si>
  <si>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</si>
  <si>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</si>
  <si>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</si>
  <si>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</si>
  <si>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</si>
  <si>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</si>
  <si>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</si>
  <si>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</si>
  <si>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</si>
  <si>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</si>
  <si>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</si>
  <si>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</si>
  <si>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</si>
  <si>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</si>
  <si>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</si>
  <si>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</si>
  <si>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</si>
  <si>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</si>
  <si>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</si>
  <si>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</si>
  <si>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</si>
  <si>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</si>
  <si>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</si>
  <si>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</si>
  <si>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</si>
  <si>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</si>
  <si>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</si>
  <si>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</si>
  <si>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</si>
  <si>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</si>
  <si>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</si>
  <si>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</si>
  <si>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</si>
  <si>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</si>
  <si>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</si>
  <si>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</si>
  <si>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</si>
  <si>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</si>
  <si>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</si>
  <si>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</si>
  <si>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</si>
  <si>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</si>
  <si>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</si>
  <si>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</si>
  <si>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</si>
  <si>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</si>
  <si>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</si>
  <si>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</si>
  <si>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</si>
  <si>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</si>
  <si>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</si>
  <si>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</si>
  <si>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</si>
  <si>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</si>
  <si>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</si>
  <si>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</si>
  <si>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</si>
  <si>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</si>
  <si>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</si>
  <si>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</si>
  <si>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</si>
  <si>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</si>
  <si>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</si>
  <si>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</si>
  <si>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</si>
  <si>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</si>
  <si>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</si>
  <si>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</si>
  <si>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</si>
  <si>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</si>
  <si>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</si>
  <si>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</si>
  <si>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</si>
  <si>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</si>
  <si>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</si>
  <si>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</si>
  <si>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</si>
  <si>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</si>
  <si>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</si>
  <si>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</si>
  <si>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</si>
  <si>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</si>
  <si>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</si>
  <si>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</si>
  <si>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</si>
  <si>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</si>
  <si>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</si>
  <si>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</si>
  <si>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</si>
  <si>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</si>
  <si>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</si>
  <si>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</si>
  <si>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</si>
  <si>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</si>
  <si>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</si>
  <si>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</si>
  <si>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</si>
  <si>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</si>
  <si>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</si>
  <si>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</si>
  <si>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</si>
  <si>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</si>
  <si>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</si>
  <si>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</si>
  <si>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</si>
  <si>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</si>
  <si>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</si>
  <si>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</si>
  <si>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</si>
  <si>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</si>
  <si>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</si>
  <si>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</si>
  <si>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</si>
  <si>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</si>
  <si>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</si>
  <si>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</si>
  <si>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</si>
  <si>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</si>
  <si>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</si>
  <si>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</si>
  <si>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</si>
  <si>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</si>
  <si>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</si>
  <si>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</si>
  <si>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</si>
  <si>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</si>
  <si>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</si>
  <si>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</si>
  <si>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</si>
  <si>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</si>
  <si>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</si>
  <si>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</si>
  <si>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</si>
  <si>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</si>
  <si>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</si>
  <si>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</si>
  <si>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</si>
  <si>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</si>
  <si>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</si>
  <si>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</si>
  <si>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</si>
  <si>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</si>
  <si>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</si>
  <si>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</si>
  <si>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</si>
  <si>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</si>
  <si>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</si>
  <si>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</si>
  <si>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</si>
  <si>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</si>
  <si>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</si>
  <si>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</si>
  <si>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</si>
  <si>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</si>
  <si>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</si>
  <si>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</si>
  <si>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</si>
  <si>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</si>
  <si>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</si>
  <si>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</si>
  <si>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</si>
  <si>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</si>
  <si>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</si>
  <si>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</si>
  <si>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</si>
  <si>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</si>
  <si>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</si>
  <si>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</si>
  <si>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</si>
  <si>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</si>
  <si>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</si>
  <si>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</si>
  <si>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</si>
  <si>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</si>
  <si>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</si>
  <si>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</si>
  <si>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</si>
  <si>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</si>
  <si>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</si>
  <si>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</si>
  <si>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</si>
  <si>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</si>
  <si>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</si>
  <si>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</si>
  <si>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</si>
  <si>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</si>
  <si>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</si>
  <si>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</si>
  <si>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</si>
  <si>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</si>
  <si>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</si>
  <si>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</si>
  <si>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</si>
  <si>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</si>
  <si>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</si>
  <si>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</si>
  <si>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</si>
  <si>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</si>
  <si>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</si>
  <si>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</si>
  <si>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</si>
  <si>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</si>
  <si>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</si>
  <si>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</si>
  <si>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</si>
  <si>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</si>
  <si>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</si>
  <si>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</si>
  <si>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</si>
  <si>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</si>
  <si>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</si>
  <si>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</si>
  <si>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</si>
  <si>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</si>
  <si>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</si>
  <si>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</si>
  <si>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</si>
  <si>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</si>
  <si>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</si>
  <si>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</si>
  <si>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</si>
  <si>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</si>
  <si>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</si>
  <si>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</si>
  <si>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</si>
  <si>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</si>
  <si>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</si>
  <si>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</si>
  <si>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</si>
  <si>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</si>
  <si>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</si>
  <si>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</si>
  <si>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</si>
  <si>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</si>
  <si>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</si>
  <si>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</si>
  <si>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</si>
  <si>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</si>
  <si>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</si>
  <si>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</si>
  <si>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</si>
  <si>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</si>
  <si>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</si>
  <si>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</si>
  <si>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</si>
  <si>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</si>
  <si>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</si>
  <si>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</si>
  <si>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</si>
  <si>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</si>
  <si>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</si>
  <si>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</si>
  <si>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</si>
  <si>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</si>
  <si>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</si>
  <si>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</si>
  <si>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</si>
  <si>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</si>
  <si>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</si>
  <si>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</si>
  <si>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</si>
  <si>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</si>
  <si>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</si>
  <si>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</si>
  <si>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</si>
  <si>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</si>
  <si>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</si>
  <si>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</si>
  <si>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</si>
  <si>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</si>
  <si>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</si>
  <si>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</si>
  <si>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</si>
  <si>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</si>
  <si>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</si>
  <si>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</si>
  <si>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</si>
  <si>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</si>
  <si>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</si>
  <si>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</si>
  <si>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</si>
  <si>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</si>
  <si>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</si>
  <si>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</si>
  <si>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</si>
  <si>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</si>
  <si>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</si>
  <si>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</si>
  <si>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</si>
  <si>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</si>
  <si>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</si>
  <si>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</si>
  <si>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</si>
  <si>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</si>
  <si>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</si>
  <si>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</si>
  <si>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</si>
  <si>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</si>
  <si>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</si>
  <si>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</si>
  <si>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</si>
  <si>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</si>
  <si>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</si>
  <si>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</si>
  <si>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</si>
  <si>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</si>
  <si>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</si>
  <si>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</si>
  <si>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</si>
  <si>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</si>
  <si>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</si>
  <si>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</si>
  <si>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</si>
  <si>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</si>
  <si>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</si>
  <si>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</si>
  <si>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</si>
  <si>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</si>
  <si>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</si>
  <si>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</si>
  <si>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</si>
  <si>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</si>
  <si>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</si>
  <si>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</si>
  <si>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</si>
  <si>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</si>
  <si>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</si>
  <si>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</si>
  <si>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</si>
  <si>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</si>
  <si>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</si>
  <si>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</si>
  <si>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</si>
  <si>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</si>
  <si>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</si>
  <si>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</si>
  <si>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</si>
  <si>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</si>
  <si>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</si>
  <si>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</si>
  <si>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</si>
  <si>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</si>
  <si>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</si>
  <si>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</si>
  <si>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</si>
  <si>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</si>
  <si>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</si>
  <si>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</si>
  <si>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</si>
  <si>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</si>
  <si>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</si>
  <si>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</si>
  <si>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</si>
  <si>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</si>
  <si>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</si>
  <si>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</si>
  <si>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</si>
  <si>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</si>
  <si>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</si>
  <si>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</si>
  <si>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</si>
  <si>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</si>
  <si>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</si>
  <si>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</si>
  <si>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</si>
  <si>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</si>
  <si>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</si>
  <si>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</si>
  <si>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</si>
  <si>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</si>
  <si>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</si>
  <si>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</si>
  <si>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</si>
  <si>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</si>
  <si>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</si>
  <si>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</si>
  <si>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</si>
  <si>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</si>
  <si>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</si>
  <si>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</si>
  <si>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</si>
  <si>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</si>
  <si>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</si>
  <si>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</si>
  <si>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</si>
  <si>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</si>
  <si>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</si>
  <si>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</si>
  <si>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</si>
  <si>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</si>
  <si>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</si>
  <si>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</si>
  <si>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</si>
  <si>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</si>
  <si>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</si>
  <si>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</si>
  <si>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</si>
  <si>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</si>
  <si>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</si>
  <si>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</si>
  <si>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</si>
  <si>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</si>
  <si>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</si>
  <si>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</si>
  <si>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</si>
  <si>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</si>
  <si>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</si>
  <si>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</si>
  <si>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</si>
  <si>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</si>
  <si>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</si>
  <si>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</si>
  <si>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</si>
  <si>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</si>
  <si>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</si>
  <si>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</si>
  <si>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</si>
  <si>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</si>
  <si>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</si>
  <si>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</si>
  <si>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</si>
  <si>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</si>
  <si>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</si>
  <si>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</si>
  <si>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</si>
  <si>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</si>
  <si>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</si>
  <si>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</si>
  <si>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</si>
  <si>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</si>
  <si>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</si>
  <si>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</si>
  <si>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</si>
  <si>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</si>
  <si>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</si>
  <si>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</si>
  <si>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</si>
  <si>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</si>
  <si>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</si>
  <si>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</si>
  <si>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</si>
  <si>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</si>
  <si>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</si>
  <si>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</si>
  <si>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</si>
  <si>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</si>
  <si>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</si>
  <si>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</si>
  <si>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</si>
  <si>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</si>
  <si>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</si>
  <si>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</si>
  <si>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</si>
  <si>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</si>
  <si>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</si>
  <si>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</si>
  <si>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</si>
  <si>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</si>
  <si>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</si>
  <si>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</si>
  <si>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</si>
  <si>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</si>
  <si>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</si>
  <si>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</si>
  <si>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</si>
  <si>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</si>
  <si>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</si>
  <si>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</si>
  <si>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</si>
  <si>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</si>
  <si>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</si>
  <si>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</si>
  <si>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</si>
  <si>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</si>
  <si>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</si>
  <si>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</si>
  <si>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</si>
  <si>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</si>
  <si>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</si>
  <si>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</si>
  <si>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</si>
  <si>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</si>
  <si>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</si>
  <si>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</si>
  <si>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</si>
  <si>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</si>
  <si>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</si>
  <si>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</si>
  <si>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</si>
  <si>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</si>
  <si>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</si>
  <si>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</si>
  <si>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</si>
  <si>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</si>
  <si>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</si>
  <si>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</si>
  <si>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</si>
  <si>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</si>
  <si>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</si>
  <si>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</si>
  <si>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</si>
  <si>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</si>
  <si>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</si>
  <si>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</si>
  <si>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</si>
  <si>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</si>
  <si>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</si>
  <si>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</si>
  <si>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</si>
  <si>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</si>
  <si>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</si>
  <si>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</si>
  <si>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</si>
  <si>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</si>
  <si>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</si>
  <si>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</si>
  <si>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</si>
  <si>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</si>
  <si>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</si>
  <si>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</si>
  <si>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</si>
  <si>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</si>
  <si>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</si>
  <si>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</si>
  <si>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</si>
  <si>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</si>
  <si>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</si>
  <si>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</si>
  <si>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</si>
  <si>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</si>
  <si>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</si>
  <si>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</si>
  <si>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</si>
  <si>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</si>
  <si>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</si>
  <si>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</si>
  <si>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</si>
  <si>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</si>
  <si>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</si>
  <si>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</si>
  <si>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</si>
  <si>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</si>
  <si>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</si>
  <si>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</si>
  <si>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</si>
  <si>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</si>
  <si>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</si>
  <si>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</si>
  <si>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</si>
  <si>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</si>
  <si>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</si>
  <si>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</si>
  <si>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</si>
  <si>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</si>
  <si>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</si>
  <si>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</si>
  <si>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</si>
  <si>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</si>
  <si>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</si>
  <si>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</si>
  <si>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</si>
  <si>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</si>
  <si>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</si>
  <si>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</si>
  <si>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</si>
  <si>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</si>
  <si>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</si>
  <si>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</si>
  <si>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</si>
  <si>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</si>
  <si>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</si>
  <si>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</si>
  <si>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</si>
  <si>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</si>
  <si>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</si>
  <si>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</si>
  <si>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</si>
  <si>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</si>
  <si>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</si>
  <si>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</si>
  <si>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</si>
  <si>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</si>
  <si>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</si>
  <si>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</si>
  <si>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</si>
  <si>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</si>
  <si>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</si>
  <si>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</si>
  <si>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</si>
  <si>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</si>
  <si>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</si>
  <si>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</si>
  <si>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</si>
  <si>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</si>
  <si>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</si>
  <si>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</si>
  <si>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</si>
  <si>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</si>
  <si>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</si>
  <si>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</si>
  <si>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</si>
  <si>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</si>
  <si>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</si>
  <si>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</si>
  <si>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</si>
  <si>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</si>
  <si>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</si>
  <si>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</si>
  <si>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</si>
  <si>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</si>
  <si>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</si>
  <si>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</si>
  <si>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</si>
  <si>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</si>
  <si>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</si>
  <si>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</si>
  <si>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</si>
  <si>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</si>
  <si>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</si>
  <si>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</si>
  <si>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</si>
  <si>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</si>
  <si>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</si>
  <si>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</si>
  <si>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</si>
  <si>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</si>
  <si>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</si>
  <si>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</si>
  <si>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</si>
  <si>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</si>
  <si>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</si>
  <si>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</si>
  <si>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</si>
  <si>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</si>
  <si>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</si>
  <si>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</si>
  <si>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</si>
  <si>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</si>
  <si>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</si>
  <si>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</si>
  <si>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</si>
  <si>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</si>
  <si>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</si>
  <si>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</si>
  <si>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</si>
  <si>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</si>
  <si>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</si>
  <si>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</si>
  <si>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</si>
  <si>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</si>
  <si>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</si>
  <si>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</si>
  <si>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</si>
  <si>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</si>
  <si>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</si>
  <si>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</si>
  <si>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</si>
  <si>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</si>
  <si>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</si>
  <si>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</si>
  <si>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</si>
  <si>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</si>
  <si>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</si>
  <si>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</si>
  <si>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</si>
  <si>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</si>
  <si>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</si>
  <si>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</si>
  <si>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</si>
  <si>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</si>
  <si>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</si>
  <si>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</si>
  <si>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</si>
  <si>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</si>
  <si>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</si>
  <si>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</si>
  <si>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</si>
  <si>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</si>
  <si>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</si>
  <si>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</si>
  <si>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</si>
  <si>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</si>
  <si>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</si>
  <si>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</si>
  <si>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</si>
  <si>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</si>
  <si>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</si>
  <si>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</si>
  <si>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</si>
  <si>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</si>
  <si>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</si>
  <si>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</si>
  <si>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</si>
  <si>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</si>
  <si>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</si>
  <si>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</si>
  <si>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</si>
  <si>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</si>
  <si>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</si>
  <si>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</si>
  <si>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</si>
  <si>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</si>
  <si>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</si>
  <si>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</si>
  <si>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</si>
  <si>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</si>
  <si>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</si>
  <si>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</si>
  <si>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</si>
  <si>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</si>
  <si>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</si>
  <si>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</si>
  <si>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</si>
  <si>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</si>
  <si>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</si>
  <si>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</si>
  <si>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</si>
  <si>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</si>
  <si>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</si>
  <si>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</si>
  <si>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</si>
  <si>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</si>
  <si>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</si>
  <si>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</si>
  <si>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</si>
  <si>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</si>
  <si>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</si>
  <si>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</si>
  <si>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</si>
  <si>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</si>
  <si>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</si>
  <si>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</si>
  <si>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</si>
  <si>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</si>
  <si>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</si>
  <si>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</si>
  <si>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</si>
  <si>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</si>
  <si>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</si>
  <si>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</si>
  <si>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</si>
  <si>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</si>
  <si>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</si>
  <si>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</si>
  <si>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</si>
  <si>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</si>
  <si>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</si>
  <si>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</si>
  <si>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</si>
  <si>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</si>
  <si>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</si>
  <si>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</si>
  <si>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</si>
  <si>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</si>
  <si>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</si>
  <si>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</si>
  <si>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</si>
  <si>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</si>
  <si>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</si>
  <si>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</si>
  <si>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</si>
  <si>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</si>
  <si>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</si>
  <si>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</si>
  <si>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</si>
  <si>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</si>
  <si>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</si>
  <si>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</si>
  <si>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</si>
  <si>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</si>
  <si>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</si>
  <si>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</si>
  <si>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</si>
  <si>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</si>
  <si>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</si>
  <si>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</si>
  <si>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</si>
  <si>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</si>
  <si>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</si>
  <si>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</si>
  <si>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</si>
  <si>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</si>
  <si>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</si>
  <si>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</si>
  <si>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</si>
  <si>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</si>
  <si>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</si>
  <si>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</si>
  <si>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</si>
  <si>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</si>
  <si>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</si>
  <si>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</si>
  <si>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</si>
  <si>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</si>
  <si>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</si>
  <si>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</si>
  <si>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</si>
  <si>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</si>
  <si>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</si>
  <si>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</si>
  <si>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</si>
  <si>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</si>
  <si>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</si>
  <si>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</si>
  <si>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</si>
  <si>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</si>
  <si>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</si>
  <si>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</si>
  <si>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</si>
  <si>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</si>
  <si>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</si>
  <si>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</si>
  <si>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</si>
  <si>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</si>
  <si>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</si>
  <si>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</si>
  <si>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</si>
  <si>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</si>
  <si>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</si>
  <si>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</si>
  <si>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</si>
  <si>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</si>
  <si>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</si>
  <si>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</si>
  <si>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</si>
  <si>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</si>
  <si>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</si>
  <si>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</si>
  <si>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</si>
  <si>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</si>
  <si>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</si>
  <si>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</si>
  <si>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</si>
  <si>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</si>
  <si>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</si>
  <si>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</si>
  <si>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</si>
  <si>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</si>
  <si>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</si>
  <si>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</si>
  <si>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</si>
  <si>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</si>
  <si>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</si>
  <si>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</si>
  <si>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</si>
  <si>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</si>
  <si>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</si>
  <si>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</si>
  <si>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</si>
  <si>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</si>
  <si>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</si>
  <si>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</si>
  <si>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</si>
  <si>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</si>
  <si>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</si>
  <si>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</si>
  <si>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</si>
  <si>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</si>
  <si>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</si>
  <si>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</si>
  <si>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</si>
  <si>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</si>
  <si>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</si>
  <si>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</si>
  <si>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</si>
  <si>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</si>
  <si>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</si>
  <si>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</si>
  <si>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</si>
  <si>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</si>
  <si>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</si>
  <si>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</si>
  <si>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</si>
  <si>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</si>
  <si>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</si>
  <si>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</si>
  <si>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</si>
  <si>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</si>
  <si>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</si>
  <si>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</si>
  <si>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</si>
  <si>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</si>
  <si>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</si>
  <si>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</si>
  <si>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</si>
  <si>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</si>
  <si>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</si>
  <si>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</si>
  <si>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</si>
  <si>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</si>
  <si>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</si>
  <si>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</si>
  <si>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</si>
  <si>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</si>
  <si>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</si>
  <si>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</si>
  <si>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</si>
  <si>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</si>
  <si>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</si>
  <si>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</si>
  <si>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</si>
  <si>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</si>
  <si>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</si>
  <si>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</si>
  <si>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</si>
  <si>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</si>
  <si>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</si>
  <si>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</si>
  <si>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</si>
  <si>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</si>
  <si>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</si>
  <si>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</si>
  <si>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</si>
  <si>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</si>
  <si>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</si>
  <si>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</si>
  <si>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</si>
  <si>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</si>
  <si>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</si>
  <si>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</si>
  <si>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</si>
  <si>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</si>
  <si>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</si>
  <si>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</si>
  <si>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</si>
  <si>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</si>
  <si>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</si>
  <si>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</si>
  <si>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</si>
  <si>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</si>
  <si>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</si>
  <si>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</si>
  <si>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</si>
  <si>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</si>
  <si>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</si>
  <si>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</si>
  <si>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</si>
  <si>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</si>
  <si>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</si>
  <si>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</si>
  <si>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</si>
  <si>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</si>
  <si>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</si>
  <si>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</si>
  <si>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</si>
  <si>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</si>
  <si>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</si>
  <si>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</si>
  <si>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</si>
  <si>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</si>
  <si>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</si>
  <si>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</si>
  <si>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</si>
  <si>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</si>
  <si>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</si>
  <si>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</si>
  <si>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</si>
  <si>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</si>
  <si>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</si>
  <si>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</si>
  <si>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</si>
  <si>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</si>
  <si>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</si>
  <si>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</si>
  <si>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</si>
  <si>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</si>
  <si>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</si>
  <si>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</si>
  <si>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</si>
  <si>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</si>
  <si>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</si>
  <si>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</si>
  <si>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</si>
  <si>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</si>
  <si>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</si>
  <si>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</si>
  <si>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</si>
  <si>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</si>
  <si>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</si>
  <si>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</si>
  <si>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</si>
  <si>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</si>
  <si>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</si>
  <si>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</si>
  <si>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</si>
  <si>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</si>
  <si>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</si>
  <si>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</si>
  <si>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</si>
  <si>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</si>
  <si>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</si>
  <si>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</si>
  <si>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</si>
  <si>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</si>
  <si>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</si>
  <si>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</si>
  <si>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</si>
  <si>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</si>
  <si>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</si>
  <si>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</si>
  <si>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</si>
  <si>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</si>
  <si>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</si>
  <si>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</si>
  <si>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</si>
  <si>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</si>
  <si>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</si>
  <si>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</si>
  <si>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</si>
  <si>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</si>
  <si>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</si>
  <si>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</si>
  <si>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</si>
  <si>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</si>
  <si>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</si>
  <si>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</si>
  <si>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</si>
  <si>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</si>
  <si>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</si>
  <si>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</si>
  <si>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</si>
  <si>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</si>
  <si>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</si>
  <si>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</si>
  <si>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</si>
  <si>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</si>
  <si>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</si>
  <si>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</si>
  <si>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</si>
  <si>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</si>
  <si>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</si>
  <si>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</si>
  <si>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</si>
  <si>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</si>
  <si>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</si>
  <si>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</si>
  <si>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</si>
  <si>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</si>
  <si>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</si>
  <si>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</si>
  <si>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</si>
  <si>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</si>
  <si>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</si>
  <si>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</si>
  <si>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</si>
  <si>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</si>
  <si>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</si>
  <si>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</si>
  <si>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</si>
  <si>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</si>
  <si>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</si>
  <si>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</si>
  <si>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</si>
  <si>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</si>
  <si>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</si>
  <si>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</si>
  <si>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</si>
  <si>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</si>
  <si>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</si>
  <si>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</si>
  <si>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</si>
  <si>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</si>
  <si>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</si>
  <si>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</si>
  <si>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</si>
  <si>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</si>
  <si>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</si>
  <si>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</si>
  <si>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</si>
  <si>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</si>
  <si>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</si>
  <si>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</si>
  <si>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</si>
  <si>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</si>
  <si>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</si>
  <si>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</si>
  <si>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</si>
  <si>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</si>
  <si>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</si>
  <si>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</si>
  <si>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</si>
  <si>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</si>
  <si>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</si>
  <si>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</si>
  <si>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</si>
  <si>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</si>
  <si>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</si>
  <si>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</si>
  <si>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</si>
  <si>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</si>
  <si>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</si>
  <si>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</si>
  <si>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</si>
  <si>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</si>
  <si>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</si>
  <si>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</si>
  <si>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</si>
  <si>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</si>
  <si>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</si>
  <si>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</si>
  <si>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</si>
  <si>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</si>
  <si>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</si>
  <si>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</si>
  <si>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</si>
  <si>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</si>
  <si>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</si>
  <si>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</si>
  <si>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</si>
  <si>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</si>
  <si>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</si>
  <si>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</si>
  <si>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</si>
  <si>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</si>
  <si>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</si>
  <si>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</si>
  <si>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</si>
  <si>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</si>
  <si>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</si>
  <si>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</si>
  <si>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</si>
  <si>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</si>
  <si>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</si>
  <si>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</si>
  <si>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</si>
  <si>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</si>
  <si>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</si>
  <si>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</si>
  <si>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</si>
  <si>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</si>
  <si>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</si>
  <si>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</si>
  <si>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</si>
  <si>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</si>
  <si>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</si>
  <si>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</si>
  <si>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</si>
  <si>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</si>
  <si>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</si>
  <si>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</si>
  <si>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</si>
  <si>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</si>
  <si>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</si>
  <si>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</si>
  <si>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</si>
  <si>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</si>
  <si>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</si>
  <si>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</si>
  <si>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</si>
  <si>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</si>
  <si>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</si>
  <si>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</si>
  <si>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</si>
  <si>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</si>
  <si>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</si>
  <si>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</si>
  <si>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</si>
  <si>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</si>
  <si>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</si>
  <si>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</si>
  <si>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</si>
  <si>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</si>
  <si>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</si>
  <si>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</si>
  <si>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</si>
  <si>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</si>
  <si>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</si>
  <si>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</si>
  <si>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</si>
  <si>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</si>
  <si>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</si>
  <si>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</si>
  <si>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</si>
  <si>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</si>
  <si>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</si>
  <si>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</si>
  <si>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</si>
  <si>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</si>
  <si>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</si>
  <si>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</si>
  <si>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</si>
  <si>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</si>
  <si>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</si>
  <si>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</si>
  <si>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</si>
  <si>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</si>
  <si>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</si>
  <si>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</si>
  <si>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</si>
  <si>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</si>
  <si>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</si>
  <si>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</si>
  <si>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</si>
  <si>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</si>
  <si>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</si>
  <si>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</si>
  <si>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</si>
  <si>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</si>
  <si>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</si>
  <si>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</si>
  <si>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</si>
  <si>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</si>
  <si>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</si>
  <si>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</si>
  <si>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</si>
  <si>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</si>
  <si>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</si>
  <si>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</si>
  <si>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</si>
  <si>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</si>
  <si>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</si>
  <si>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</si>
  <si>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</si>
  <si>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</si>
  <si>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</si>
  <si>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</si>
  <si>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</si>
  <si>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</si>
  <si>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</si>
  <si>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</si>
  <si>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</si>
  <si>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</si>
  <si>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</si>
  <si>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</si>
  <si>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</si>
  <si>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</si>
  <si>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</si>
  <si>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</si>
  <si>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</si>
  <si>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</si>
  <si>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</si>
  <si>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</si>
  <si>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</si>
  <si>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</si>
  <si>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</si>
  <si>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</si>
  <si>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</si>
  <si>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</si>
  <si>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</si>
  <si>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</si>
  <si>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</si>
  <si>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</si>
  <si>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</si>
  <si>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</si>
  <si>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</si>
  <si>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</si>
  <si>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</si>
  <si>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</si>
  <si>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</si>
  <si>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</si>
  <si>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</si>
  <si>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</si>
  <si>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</si>
  <si>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</si>
  <si>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</si>
  <si>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</si>
  <si>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</si>
  <si>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</si>
  <si>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</si>
  <si>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</si>
  <si>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</si>
  <si>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</si>
  <si>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</si>
  <si>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</si>
  <si>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</si>
  <si>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</si>
  <si>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</si>
  <si>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</si>
  <si>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</si>
  <si>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</si>
  <si>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</si>
  <si>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</si>
  <si>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</si>
  <si>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</si>
  <si>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</si>
  <si>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</si>
  <si>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</si>
  <si>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</si>
  <si>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</si>
  <si>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</si>
  <si>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</si>
  <si>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</si>
  <si>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</si>
  <si>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</si>
  <si>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</si>
  <si>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</si>
  <si>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</si>
  <si>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</si>
  <si>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</si>
  <si>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</si>
  <si>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</si>
  <si>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</si>
  <si>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</si>
  <si>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</si>
  <si>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</si>
  <si>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</si>
  <si>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</si>
  <si>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</si>
  <si>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</si>
  <si>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</si>
  <si>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</si>
  <si>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</si>
  <si>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</si>
  <si>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</si>
  <si>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</si>
  <si>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</si>
  <si>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</si>
  <si>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</si>
  <si>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</si>
  <si>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</si>
  <si>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</si>
  <si>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</si>
  <si>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</si>
  <si>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</si>
  <si>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</si>
  <si>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</si>
  <si>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</si>
  <si>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</si>
  <si>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</si>
  <si>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</si>
  <si>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</si>
  <si>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</si>
  <si>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</si>
  <si>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</si>
  <si>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</si>
  <si>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</si>
  <si>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</si>
  <si>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</si>
  <si>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</si>
  <si>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</si>
  <si>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</si>
  <si>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</si>
  <si>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</si>
  <si>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</si>
  <si>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</si>
  <si>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</si>
  <si>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</si>
  <si>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</si>
  <si>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</si>
  <si>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</si>
  <si>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</si>
  <si>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</si>
  <si>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</si>
  <si>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</si>
  <si>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</si>
  <si>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</si>
  <si>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</si>
  <si>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</si>
  <si>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</si>
  <si>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</si>
  <si>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</si>
  <si>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</si>
  <si>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</si>
  <si>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</si>
  <si>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</si>
  <si>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</si>
  <si>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</si>
  <si>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</si>
  <si>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</si>
  <si>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</si>
  <si>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</si>
  <si>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</si>
  <si>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</si>
  <si>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</si>
  <si>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</si>
  <si>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</si>
  <si>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</si>
  <si>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</si>
  <si>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</si>
  <si>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</si>
  <si>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</si>
  <si>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</si>
  <si>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</si>
  <si>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</si>
  <si>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</si>
  <si>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</si>
  <si>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</si>
  <si>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</si>
  <si>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</si>
  <si>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</si>
  <si>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</si>
  <si>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</si>
  <si>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</si>
  <si>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</si>
  <si>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</si>
  <si>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</si>
  <si>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</si>
  <si>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</si>
  <si>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</si>
  <si>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</si>
  <si>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</si>
  <si>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</si>
  <si>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</si>
  <si>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</si>
  <si>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</si>
  <si>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</si>
  <si>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</si>
  <si>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</si>
  <si>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</si>
  <si>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</si>
  <si>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</si>
  <si>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</si>
  <si>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</si>
  <si>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</si>
  <si>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</si>
  <si>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</si>
  <si>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</si>
  <si>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</si>
  <si>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</si>
  <si>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</si>
  <si>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</si>
  <si>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</si>
  <si>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</si>
  <si>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</si>
  <si>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</si>
  <si>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</si>
  <si>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</si>
  <si>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</si>
  <si>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</si>
  <si>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</si>
  <si>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</si>
  <si>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</si>
  <si>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</si>
  <si>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</si>
  <si>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</si>
  <si>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</si>
  <si>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</si>
  <si>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</si>
  <si>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</si>
  <si>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</si>
  <si>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</si>
  <si>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</si>
  <si>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</si>
  <si>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</si>
  <si>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</si>
  <si>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</si>
  <si>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</si>
  <si>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</si>
  <si>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</si>
  <si>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</si>
  <si>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</si>
  <si>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</si>
  <si>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</si>
  <si>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</si>
  <si>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</si>
  <si>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</si>
  <si>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</si>
  <si>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</si>
  <si>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</si>
  <si>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</si>
  <si>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</si>
  <si>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</si>
  <si>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</si>
  <si>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</si>
  <si>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</si>
  <si>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</si>
  <si>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</si>
  <si>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</si>
  <si>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</si>
  <si>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</si>
  <si>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</si>
  <si>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</si>
  <si>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</si>
  <si>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</si>
  <si>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</si>
  <si>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</si>
  <si>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</si>
  <si>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</si>
  <si>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</si>
  <si>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</si>
  <si>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</si>
  <si>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</si>
  <si>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</si>
  <si>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</si>
  <si>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</si>
  <si>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</si>
  <si>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</si>
  <si>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</si>
  <si>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</si>
  <si>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</si>
  <si>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</si>
  <si>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</si>
  <si>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</si>
  <si>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</si>
  <si>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</si>
  <si>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</si>
  <si>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</si>
  <si>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</si>
  <si>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</si>
  <si>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</si>
  <si>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</si>
  <si>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</si>
  <si>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</si>
  <si>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</si>
  <si>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</si>
  <si>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</si>
  <si>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</si>
  <si>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</si>
  <si>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</si>
  <si>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</si>
  <si>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</si>
  <si>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</si>
  <si>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</si>
  <si>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</si>
  <si>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</si>
  <si>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</si>
  <si>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</si>
  <si>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</si>
  <si>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</si>
  <si>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</si>
  <si>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</si>
  <si>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</si>
  <si>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</si>
  <si>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</si>
  <si>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</si>
  <si>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</si>
  <si>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</si>
  <si>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</si>
  <si>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</si>
  <si>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</si>
  <si>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</si>
  <si>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</si>
  <si>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</si>
  <si>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</si>
  <si>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</si>
  <si>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</si>
  <si>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</si>
  <si>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</si>
  <si>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</si>
  <si>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</si>
  <si>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</si>
  <si>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</si>
  <si>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</si>
  <si>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</si>
  <si>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</si>
  <si>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</si>
  <si>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</si>
  <si>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</si>
  <si>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</si>
  <si>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</si>
  <si>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</si>
  <si>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</si>
  <si>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</si>
  <si>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</si>
  <si>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</si>
  <si>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</si>
  <si>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</si>
  <si>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</si>
  <si>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</si>
  <si>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</si>
  <si>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</si>
  <si>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</si>
  <si>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</si>
  <si>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</si>
  <si>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</si>
  <si>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</si>
  <si>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</si>
  <si>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</si>
  <si>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</si>
  <si>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</si>
  <si>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</si>
  <si>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</si>
  <si>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</si>
  <si>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</si>
  <si>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</si>
  <si>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</si>
  <si>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</si>
  <si>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</si>
  <si>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</si>
  <si>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</si>
  <si>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</si>
  <si>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</si>
  <si>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</si>
  <si>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</si>
  <si>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</si>
  <si>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</si>
  <si>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</si>
  <si>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</si>
  <si>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</si>
  <si>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</si>
  <si>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</si>
  <si>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</si>
  <si>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</si>
  <si>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</si>
  <si>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</si>
  <si>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</si>
  <si>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</si>
  <si>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</si>
  <si>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</si>
  <si>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</si>
  <si>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</si>
  <si>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</si>
  <si>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</si>
  <si>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</si>
  <si>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</si>
  <si>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</si>
  <si>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</si>
  <si>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</si>
  <si>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</si>
  <si>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</si>
  <si>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</si>
  <si>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</si>
  <si>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</si>
  <si>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</si>
  <si>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</si>
  <si>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</si>
  <si>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</si>
  <si>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</si>
  <si>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</si>
  <si>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</si>
  <si>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</si>
  <si>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</si>
  <si>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</si>
  <si>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</si>
  <si>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</si>
  <si>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</si>
  <si>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</si>
  <si>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</si>
  <si>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</si>
  <si>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</si>
  <si>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</si>
  <si>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</si>
  <si>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</si>
  <si>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</si>
  <si>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</si>
  <si>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</si>
  <si>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</si>
  <si>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</si>
  <si>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</si>
  <si>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</si>
  <si>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</si>
  <si>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</si>
  <si>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</si>
  <si>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</si>
  <si>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</si>
  <si>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</si>
  <si>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</si>
  <si>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</si>
  <si>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</si>
  <si>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</si>
  <si>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</si>
  <si>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</si>
  <si>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</si>
  <si>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</si>
  <si>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</si>
  <si>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</si>
  <si>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</si>
  <si>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</si>
  <si>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</si>
  <si>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</si>
  <si>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</si>
  <si>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</si>
  <si>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</si>
  <si>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</si>
  <si>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</si>
  <si>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</si>
  <si>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</si>
  <si>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</si>
  <si>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</si>
  <si>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</si>
  <si>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</si>
  <si>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</si>
  <si>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</si>
  <si>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</si>
  <si>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</si>
  <si>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</si>
  <si>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</si>
  <si>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</si>
  <si>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</si>
  <si>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</si>
  <si>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</si>
  <si>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</si>
  <si>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</si>
  <si>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</si>
  <si>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</si>
  <si>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</si>
  <si>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</si>
  <si>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</si>
  <si>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</si>
  <si>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</si>
  <si>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</si>
  <si>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</si>
  <si>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</si>
  <si>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</si>
  <si>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</si>
  <si>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</si>
  <si>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</si>
  <si>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</si>
  <si>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</si>
  <si>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</si>
  <si>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</si>
  <si>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</si>
  <si>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</si>
  <si>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</si>
  <si>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</si>
  <si>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</si>
  <si>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</si>
  <si>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</si>
  <si>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</si>
  <si>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</si>
  <si>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</si>
  <si>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</si>
  <si>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</si>
  <si>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</si>
  <si>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</si>
  <si>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</si>
  <si>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</si>
  <si>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</si>
  <si>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</si>
  <si>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</si>
  <si>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</si>
  <si>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</si>
  <si>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</si>
  <si>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</si>
  <si>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</si>
  <si>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</si>
  <si>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</si>
  <si>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</si>
  <si>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</si>
  <si>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</si>
  <si>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</si>
  <si>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</si>
  <si>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</si>
  <si>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</si>
  <si>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</si>
  <si>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</si>
  <si>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</si>
  <si>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</si>
  <si>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</si>
  <si>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</si>
  <si>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</si>
  <si>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</si>
  <si>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</si>
  <si>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</si>
  <si>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</si>
  <si>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</si>
  <si>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</si>
  <si>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</si>
  <si>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</si>
  <si>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</si>
  <si>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</si>
  <si>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</si>
  <si>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</si>
  <si>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</si>
  <si>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</si>
  <si>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</si>
  <si>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</si>
  <si>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</si>
  <si>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</si>
  <si>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</si>
  <si>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</si>
  <si>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</si>
  <si>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</si>
  <si>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</si>
  <si>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</si>
  <si>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</si>
  <si>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</si>
  <si>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</si>
  <si>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</si>
  <si>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</si>
  <si>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</si>
  <si>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</si>
  <si>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</si>
  <si>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</si>
  <si>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</si>
  <si>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</si>
  <si>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</si>
  <si>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</si>
  <si>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</si>
  <si>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</si>
  <si>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</si>
  <si>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</si>
  <si>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</si>
  <si>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</si>
  <si>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</si>
  <si>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</si>
  <si>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</si>
  <si>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</si>
  <si>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</si>
  <si>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</si>
  <si>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</si>
  <si>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</si>
  <si>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</si>
  <si>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</si>
  <si>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</si>
  <si>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</si>
  <si>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</si>
  <si>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</si>
  <si>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</si>
  <si>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</si>
  <si>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</si>
  <si>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</si>
  <si>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</si>
  <si>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</si>
  <si>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</si>
  <si>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</si>
  <si>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</si>
  <si>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</si>
  <si>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</si>
  <si>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</si>
  <si>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</si>
  <si>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</si>
  <si>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</si>
  <si>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</si>
  <si>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</si>
  <si>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</si>
  <si>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</si>
  <si>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</si>
  <si>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</si>
  <si>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</si>
  <si>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</si>
  <si>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</si>
  <si>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</si>
  <si>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</si>
  <si>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</si>
  <si>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</si>
  <si>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</si>
  <si>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</si>
  <si>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</si>
  <si>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</si>
  <si>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</si>
  <si>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</si>
  <si>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</si>
  <si>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</si>
  <si>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</si>
  <si>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</si>
  <si>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</si>
  <si>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</si>
  <si>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</si>
  <si>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</si>
  <si>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</si>
  <si>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</si>
  <si>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</si>
  <si>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</si>
  <si>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</si>
  <si>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</si>
  <si>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</si>
  <si>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</si>
  <si>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</si>
  <si>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</si>
  <si>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</si>
  <si>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</si>
  <si>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</si>
  <si>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</si>
  <si>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</si>
  <si>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</si>
  <si>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</si>
  <si>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</si>
  <si>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</si>
  <si>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</si>
  <si>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</si>
  <si>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</si>
  <si>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</si>
  <si>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</si>
  <si>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</si>
  <si>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</si>
  <si>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</si>
  <si>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</si>
  <si>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</si>
  <si>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</si>
  <si>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</si>
  <si>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</si>
  <si>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</si>
  <si>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</si>
  <si>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</si>
  <si>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</si>
  <si>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</si>
  <si>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</si>
  <si>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</si>
  <si>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</si>
  <si>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</si>
  <si>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</si>
  <si>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</si>
  <si>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</si>
  <si>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</si>
  <si>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</si>
  <si>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</si>
  <si>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</si>
  <si>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</si>
  <si>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</si>
  <si>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</si>
  <si>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</si>
  <si>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</si>
  <si>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</si>
  <si>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</si>
  <si>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</si>
  <si>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</si>
  <si>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</si>
  <si>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</si>
  <si>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</si>
  <si>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</si>
  <si>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</si>
  <si>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</si>
  <si>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</si>
  <si>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</si>
  <si>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</si>
  <si>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</si>
  <si>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</si>
  <si>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</si>
  <si>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</si>
  <si>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</si>
  <si>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</si>
  <si>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</si>
  <si>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</si>
  <si>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</si>
  <si>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</si>
  <si>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</si>
  <si>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</si>
  <si>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</si>
  <si>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</si>
  <si>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</si>
  <si>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</si>
  <si>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</si>
  <si>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</si>
  <si>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</si>
  <si>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</si>
  <si>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</si>
  <si>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</si>
  <si>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</si>
  <si>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</si>
  <si>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</si>
  <si>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</si>
  <si>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</si>
  <si>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</si>
  <si>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</si>
  <si>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</si>
  <si>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</si>
  <si>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</si>
  <si>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</si>
  <si>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</si>
  <si>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</si>
  <si>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</si>
  <si>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</si>
  <si>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</si>
  <si>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</si>
  <si>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</si>
  <si>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</si>
  <si>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</si>
  <si>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</si>
  <si>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</si>
  <si>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</si>
  <si>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</si>
  <si>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</si>
  <si>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</si>
  <si>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</si>
  <si>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</si>
  <si>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</si>
  <si>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</si>
  <si>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</si>
  <si>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</si>
  <si>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</si>
  <si>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</si>
  <si>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</si>
  <si>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</si>
  <si>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</si>
  <si>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</si>
  <si>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</si>
  <si>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</si>
  <si>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</si>
  <si>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</si>
  <si>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</si>
  <si>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</si>
  <si>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</si>
  <si>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</si>
  <si>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</si>
  <si>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</si>
  <si>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</si>
  <si>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</si>
  <si>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</si>
  <si>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</si>
  <si>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</si>
  <si>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</si>
  <si>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</si>
  <si>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</si>
  <si>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</si>
  <si>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</si>
  <si>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</si>
  <si>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</si>
  <si>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</si>
  <si>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</si>
  <si>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</si>
  <si>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</si>
  <si>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</si>
  <si>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</si>
  <si>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</si>
  <si>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</si>
  <si>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</si>
  <si>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</si>
  <si>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</si>
  <si>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</si>
  <si>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</si>
  <si>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</si>
  <si>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</si>
  <si>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</si>
  <si>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</si>
  <si>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</si>
  <si>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</si>
  <si>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</si>
  <si>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</si>
  <si>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</si>
  <si>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</si>
  <si>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</si>
  <si>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</si>
  <si>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</si>
  <si>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</si>
  <si>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</si>
  <si>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</si>
  <si>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</si>
  <si>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</si>
  <si>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</si>
  <si>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</si>
  <si>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</si>
  <si>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</si>
  <si>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</si>
  <si>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</si>
  <si>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</si>
  <si>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</si>
  <si>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</si>
  <si>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</si>
  <si>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</si>
  <si>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</si>
  <si>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</si>
  <si>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</si>
  <si>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</si>
  <si>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</si>
  <si>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</si>
  <si>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</si>
  <si>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</si>
  <si>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</si>
  <si>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</si>
  <si>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</si>
  <si>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</si>
  <si>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</si>
  <si>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</si>
  <si>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</si>
  <si>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</si>
  <si>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</si>
  <si>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</si>
  <si>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</si>
  <si>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</si>
  <si>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</si>
  <si>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</si>
  <si>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</si>
  <si>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</si>
  <si>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</si>
  <si>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</si>
  <si>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</si>
  <si>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</si>
  <si>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</si>
  <si>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</si>
  <si>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</si>
  <si>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</si>
  <si>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</si>
  <si>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</si>
  <si>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</si>
  <si>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</si>
  <si>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</si>
  <si>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</si>
  <si>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</si>
  <si>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</si>
  <si>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</si>
  <si>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</si>
  <si>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</si>
  <si>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</si>
  <si>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</si>
  <si>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</si>
  <si>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</si>
  <si>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</si>
  <si>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</si>
  <si>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</si>
  <si>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</si>
  <si>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</si>
  <si>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</si>
  <si>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</si>
  <si>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</si>
  <si>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</si>
  <si>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</si>
  <si>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</si>
  <si>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</si>
  <si>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</si>
  <si>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</si>
  <si>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</si>
  <si>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</si>
  <si>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</si>
  <si>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</si>
  <si>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</si>
  <si>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</si>
  <si>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</si>
  <si>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</si>
  <si>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</si>
  <si>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</si>
  <si>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</si>
  <si>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</si>
  <si>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</si>
  <si>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</si>
  <si>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</si>
  <si>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</si>
  <si>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</si>
  <si>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</si>
  <si>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</si>
  <si>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</si>
  <si>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</si>
  <si>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</si>
  <si>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</si>
  <si>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</si>
  <si>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</si>
  <si>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</si>
  <si>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</si>
  <si>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</si>
  <si>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</si>
  <si>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</si>
  <si>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</si>
  <si>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</si>
  <si>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</si>
  <si>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</si>
  <si>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</si>
  <si>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</si>
  <si>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</si>
  <si>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</si>
  <si>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</si>
  <si>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</si>
  <si>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</si>
  <si>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</si>
  <si>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</si>
  <si>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</si>
  <si>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</si>
  <si>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</si>
  <si>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</si>
  <si>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</si>
  <si>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</si>
  <si>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</si>
  <si>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</si>
  <si>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</si>
  <si>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</si>
  <si>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</si>
  <si>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</si>
  <si>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</si>
  <si>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</si>
  <si>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</si>
  <si>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</si>
  <si>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</si>
  <si>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</si>
  <si>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</si>
  <si>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</si>
  <si>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</si>
  <si>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</si>
  <si>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</si>
  <si>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</si>
  <si>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</si>
  <si>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</si>
  <si>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</si>
  <si>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</si>
  <si>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</si>
  <si>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</si>
  <si>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</si>
  <si>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</si>
  <si>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</si>
  <si>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</si>
  <si>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</si>
  <si>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</si>
  <si>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</si>
  <si>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</si>
  <si>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</si>
  <si>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</si>
  <si>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</si>
  <si>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</si>
  <si>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</si>
  <si>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</si>
  <si>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</si>
  <si>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</si>
  <si>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</si>
  <si>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</si>
  <si>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</si>
  <si>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</si>
  <si>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</si>
  <si>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</si>
  <si>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</si>
  <si>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</si>
  <si>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</si>
  <si>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</si>
  <si>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</si>
  <si>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</si>
  <si>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</si>
  <si>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</si>
  <si>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</si>
  <si>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</si>
  <si>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</si>
  <si>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</si>
  <si>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</si>
  <si>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</si>
  <si>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</si>
  <si>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</si>
  <si>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</si>
  <si>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</si>
  <si>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</si>
  <si>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</si>
  <si>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</si>
  <si>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</si>
  <si>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</si>
  <si>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</si>
  <si>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</si>
  <si>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</si>
  <si>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</si>
  <si>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</si>
  <si>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</si>
  <si>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</si>
  <si>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</si>
  <si>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</si>
  <si>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</si>
  <si>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</si>
  <si>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</si>
  <si>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</si>
  <si>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</si>
  <si>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</si>
  <si>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</si>
  <si>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</si>
  <si>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</si>
  <si>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</si>
  <si>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</si>
  <si>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</si>
  <si>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</si>
  <si>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</si>
  <si>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</si>
  <si>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</si>
  <si>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</si>
  <si>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</si>
  <si>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</si>
  <si>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</si>
  <si>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</si>
  <si>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</si>
  <si>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</si>
  <si>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</si>
  <si>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</si>
  <si>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</si>
  <si>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</si>
  <si>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</si>
  <si>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</si>
  <si>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</si>
  <si>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</si>
  <si>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</si>
  <si>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</si>
  <si>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</si>
  <si>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</si>
  <si>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</si>
  <si>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</si>
  <si>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</si>
  <si>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</si>
  <si>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</si>
  <si>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</si>
  <si>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</si>
  <si>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</si>
  <si>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</si>
  <si>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</si>
  <si>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</si>
  <si>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</si>
  <si>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</si>
  <si>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</si>
  <si>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</si>
  <si>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</si>
  <si>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</si>
  <si>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</si>
  <si>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</si>
  <si>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</si>
  <si>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</si>
  <si>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</si>
  <si>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</si>
  <si>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</si>
  <si>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</si>
  <si>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</si>
  <si>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</si>
  <si>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</si>
  <si>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</si>
  <si>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</si>
  <si>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</si>
  <si>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</si>
  <si>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</si>
  <si>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</si>
  <si>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</si>
  <si>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</si>
  <si>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</si>
  <si>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</si>
  <si>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</si>
  <si>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</si>
  <si>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</si>
  <si>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</si>
  <si>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</si>
  <si>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</si>
  <si>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</si>
  <si>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</si>
  <si>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</si>
  <si>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</si>
  <si>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</si>
  <si>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</si>
  <si>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</si>
  <si>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</si>
  <si>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</si>
  <si>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</si>
  <si>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</si>
  <si>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</si>
  <si>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</si>
  <si>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</si>
  <si>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</si>
  <si>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</si>
  <si>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</si>
  <si>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</si>
  <si>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</si>
  <si>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</si>
  <si>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</si>
  <si>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</si>
  <si>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</si>
  <si>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</si>
  <si>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</si>
  <si>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</si>
  <si>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</si>
  <si>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</si>
  <si>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</si>
  <si>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</si>
  <si>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</si>
  <si>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</si>
  <si>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</si>
  <si>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</si>
  <si>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</si>
  <si>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</si>
  <si>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</si>
  <si>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</si>
  <si>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</si>
  <si>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</si>
  <si>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</si>
  <si>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</si>
  <si>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</si>
  <si>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</si>
  <si>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</si>
  <si>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</si>
  <si>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</si>
  <si>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</si>
  <si>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</si>
  <si>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</si>
  <si>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</si>
  <si>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</si>
  <si>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</si>
  <si>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</si>
  <si>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</si>
  <si>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</si>
  <si>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</si>
  <si>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</si>
  <si>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</si>
  <si>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</si>
  <si>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</si>
  <si>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</si>
  <si>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</si>
  <si>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</si>
  <si>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</si>
  <si>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</si>
  <si>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</si>
  <si>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</si>
  <si>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</si>
  <si>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</si>
  <si>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</si>
  <si>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</si>
  <si>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</si>
  <si>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</si>
  <si>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</si>
  <si>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</si>
  <si>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</si>
  <si>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</si>
  <si>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</si>
  <si>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</si>
  <si>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</si>
  <si>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</si>
  <si>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</si>
  <si>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</si>
  <si>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</si>
  <si>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</si>
  <si>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</si>
  <si>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</si>
  <si>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</si>
  <si>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</si>
  <si>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</si>
  <si>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</si>
  <si>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</si>
  <si>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</si>
  <si>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</si>
  <si>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</si>
  <si>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</si>
  <si>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</si>
  <si>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</si>
  <si>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</si>
  <si>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</si>
  <si>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</si>
  <si>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</si>
  <si>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</si>
  <si>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</si>
  <si>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</si>
  <si>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</si>
  <si>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</si>
  <si>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</si>
  <si>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</si>
  <si>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</si>
  <si>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</si>
  <si>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</si>
  <si>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</si>
  <si>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</si>
  <si>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</si>
  <si>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</si>
  <si>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</si>
  <si>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</si>
  <si>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</si>
  <si>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</si>
  <si>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</si>
  <si>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</si>
  <si>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</si>
  <si>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</si>
  <si>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</si>
  <si>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</si>
  <si>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</si>
  <si>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</si>
  <si>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</si>
  <si>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</si>
  <si>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</si>
  <si>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</si>
  <si>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</si>
  <si>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</si>
  <si>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</si>
  <si>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</si>
  <si>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</si>
  <si>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</si>
  <si>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</si>
  <si>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</si>
  <si>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</si>
  <si>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</si>
  <si>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</si>
  <si>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</si>
  <si>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</si>
  <si>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</si>
  <si>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</si>
  <si>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</si>
  <si>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</si>
  <si>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</si>
  <si>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</si>
  <si>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</si>
  <si>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</si>
  <si>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</si>
  <si>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</si>
  <si>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</si>
  <si>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</si>
  <si>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</si>
  <si>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</si>
  <si>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</si>
  <si>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</si>
  <si>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</si>
  <si>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</si>
  <si>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</si>
  <si>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</si>
  <si>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</si>
  <si>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</si>
  <si>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</si>
  <si>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</si>
  <si>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</si>
  <si>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</si>
  <si>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</si>
  <si>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</si>
  <si>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</si>
  <si>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</si>
  <si>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</si>
  <si>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</si>
  <si>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</si>
  <si>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</si>
  <si>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</si>
  <si>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</si>
  <si>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</si>
  <si>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</si>
  <si>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</si>
  <si>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</si>
  <si>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</si>
  <si>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</si>
  <si>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</si>
  <si>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</si>
  <si>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</si>
  <si>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</si>
  <si>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</si>
  <si>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</si>
  <si>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</si>
  <si>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</si>
  <si>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</si>
  <si>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</si>
  <si>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</si>
  <si>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</si>
  <si>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</si>
  <si>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</si>
  <si>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</si>
  <si>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</si>
  <si>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</si>
  <si>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</si>
  <si>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</si>
  <si>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</si>
  <si>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</si>
  <si>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</si>
  <si>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</si>
  <si>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</si>
  <si>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</si>
  <si>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</si>
  <si>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</si>
  <si>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</si>
  <si>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</si>
  <si>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</si>
  <si>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</si>
  <si>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</si>
  <si>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</si>
  <si>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</si>
  <si>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</si>
  <si>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</si>
  <si>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</si>
  <si>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</si>
  <si>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</si>
  <si>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</si>
  <si>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</si>
  <si>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</si>
  <si>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</si>
  <si>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</si>
  <si>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</si>
  <si>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</si>
  <si>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</si>
  <si>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</si>
  <si>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</si>
  <si>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</si>
  <si>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</si>
  <si>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</si>
  <si>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</si>
  <si>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</si>
  <si>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</si>
  <si>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</si>
  <si>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</si>
  <si>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</si>
  <si>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</si>
  <si>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</si>
  <si>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</si>
  <si>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</si>
  <si>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</si>
  <si>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</si>
  <si>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</si>
  <si>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</si>
  <si>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</si>
  <si>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</si>
  <si>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</si>
  <si>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</si>
  <si>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</si>
  <si>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</si>
  <si>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</si>
  <si>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</si>
  <si>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</si>
  <si>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</si>
  <si>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</si>
  <si>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</si>
  <si>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</si>
  <si>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</si>
  <si>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</si>
  <si>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</si>
  <si>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</si>
  <si>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</si>
  <si>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</si>
  <si>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</si>
  <si>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</si>
  <si>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</si>
  <si>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</si>
  <si>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</si>
  <si>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</si>
  <si>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</si>
  <si>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</si>
  <si>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</si>
  <si>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</si>
  <si>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</si>
  <si>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</si>
  <si>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</si>
  <si>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</si>
  <si>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</si>
  <si>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</si>
  <si>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</si>
  <si>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</si>
  <si>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</si>
  <si>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</si>
  <si>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</si>
  <si>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</si>
  <si>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</si>
  <si>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</si>
  <si>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</si>
  <si>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</si>
  <si>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</si>
  <si>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</si>
  <si>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</si>
  <si>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</si>
  <si>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</si>
  <si>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</si>
  <si>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</si>
  <si>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</si>
  <si>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</si>
  <si>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</si>
  <si>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</si>
  <si>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</si>
  <si>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</si>
  <si>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</si>
  <si>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</si>
  <si>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</si>
  <si>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</si>
  <si>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</si>
  <si>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</si>
  <si>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</si>
  <si>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</si>
  <si>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</si>
  <si>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</si>
  <si>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</si>
  <si>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</si>
  <si>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</si>
  <si>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</si>
  <si>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</si>
  <si>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</si>
  <si>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</si>
  <si>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</si>
  <si>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</si>
  <si>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</si>
  <si>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</si>
  <si>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</si>
  <si>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</si>
  <si>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</si>
  <si>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</si>
  <si>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</si>
  <si>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</si>
  <si>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</si>
  <si>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</si>
  <si>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</si>
  <si>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</si>
  <si>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</si>
  <si>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</si>
  <si>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</si>
  <si>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</si>
  <si>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</si>
  <si>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</si>
  <si>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</si>
  <si>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</si>
  <si>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</si>
  <si>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</si>
  <si>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</si>
  <si>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</si>
  <si>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</si>
  <si>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</si>
  <si>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</si>
  <si>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</si>
  <si>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</si>
  <si>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</si>
  <si>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</si>
  <si>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</si>
  <si>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</si>
  <si>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</si>
  <si>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</si>
  <si>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</si>
  <si>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</si>
  <si>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</si>
  <si>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</si>
  <si>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</si>
  <si>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</si>
  <si>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</si>
  <si>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</si>
  <si>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</si>
  <si>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</si>
  <si>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</si>
  <si>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</si>
  <si>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</si>
  <si>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</si>
  <si>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</si>
  <si>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</si>
  <si>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</si>
  <si>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</si>
  <si>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</si>
  <si>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</si>
  <si>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</si>
  <si>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</si>
  <si>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</si>
  <si>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</si>
  <si>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</si>
  <si>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</si>
  <si>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</si>
  <si>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</si>
  <si>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</si>
  <si>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</si>
  <si>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</si>
  <si>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</si>
  <si>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</si>
  <si>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</si>
  <si>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</si>
  <si>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</si>
  <si>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</si>
  <si>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</si>
  <si>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</si>
  <si>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</si>
  <si>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</si>
  <si>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</si>
  <si>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</si>
  <si>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</si>
  <si>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</si>
  <si>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</si>
  <si>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</si>
  <si>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</si>
  <si>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</si>
  <si>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</si>
  <si>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</si>
  <si>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</si>
  <si>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</si>
  <si>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</si>
  <si>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</si>
  <si>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</si>
  <si>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</si>
  <si>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</si>
  <si>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</si>
  <si>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</si>
  <si>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</si>
  <si>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</si>
  <si>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</si>
  <si>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</si>
  <si>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</si>
  <si>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</si>
  <si>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</si>
  <si>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</si>
  <si>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</si>
  <si>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</si>
  <si>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</si>
  <si>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</si>
  <si>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</si>
  <si>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</si>
  <si>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</si>
  <si>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</si>
  <si>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</si>
  <si>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</si>
  <si>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</si>
  <si>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</si>
  <si>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</si>
  <si>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</si>
  <si>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</si>
  <si>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</si>
  <si>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</si>
  <si>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</si>
  <si>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</si>
  <si>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</si>
  <si>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</si>
  <si>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</si>
  <si>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</si>
  <si>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</si>
  <si>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</si>
  <si>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</si>
  <si>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</si>
  <si>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</si>
  <si>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</si>
  <si>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</si>
  <si>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</si>
  <si>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</si>
  <si>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</si>
  <si>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</si>
  <si>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</si>
  <si>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</si>
  <si>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</si>
  <si>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</si>
  <si>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</si>
  <si>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</si>
  <si>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</si>
  <si>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</si>
  <si>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</si>
  <si>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</si>
  <si>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</si>
  <si>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</si>
  <si>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</si>
  <si>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</si>
  <si>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</si>
  <si>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</si>
  <si>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</si>
  <si>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</si>
  <si>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</si>
  <si>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</si>
  <si>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</si>
  <si>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</si>
  <si>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</si>
  <si>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</si>
  <si>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</si>
  <si>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</si>
  <si>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</si>
  <si>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</si>
  <si>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</si>
  <si>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</si>
  <si>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</si>
  <si>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</si>
  <si>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</si>
  <si>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</si>
  <si>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</si>
  <si>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</si>
  <si>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</si>
  <si>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</si>
  <si>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</si>
  <si>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</si>
  <si>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</si>
  <si>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</si>
  <si>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</si>
  <si>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</si>
  <si>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</si>
  <si>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</si>
  <si>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</si>
  <si>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</si>
  <si>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</si>
  <si>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</si>
  <si>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</si>
  <si>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</si>
  <si>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</si>
  <si>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</si>
  <si>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</si>
  <si>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</si>
  <si>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</si>
  <si>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</si>
  <si>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</si>
  <si>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</si>
  <si>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</si>
  <si>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</si>
  <si>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</si>
  <si>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</si>
  <si>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</si>
  <si>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</si>
  <si>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</si>
  <si>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</si>
  <si>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</si>
  <si>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</si>
  <si>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</si>
  <si>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</si>
  <si>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</si>
  <si>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</si>
  <si>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</si>
  <si>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</si>
  <si>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</si>
  <si>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</si>
  <si>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</si>
  <si>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</si>
  <si>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</si>
  <si>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</si>
  <si>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</si>
  <si>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</si>
  <si>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</si>
  <si>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</si>
  <si>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</si>
  <si>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</si>
  <si>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</si>
  <si>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</si>
  <si>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</si>
  <si>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</si>
  <si>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</si>
  <si>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</si>
  <si>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</si>
  <si>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</si>
  <si>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</si>
  <si>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</si>
  <si>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</si>
  <si>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</si>
  <si>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</si>
  <si>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</si>
  <si>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</si>
  <si>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</si>
  <si>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</si>
  <si>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</si>
  <si>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</si>
  <si>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</si>
  <si>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</si>
  <si>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</si>
  <si>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</si>
  <si>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</si>
  <si>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</si>
  <si>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</si>
  <si>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</si>
  <si>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</si>
  <si>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</si>
  <si>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</si>
  <si>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</si>
  <si>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</si>
  <si>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</si>
  <si>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</si>
  <si>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</si>
  <si>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</si>
  <si>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</si>
  <si>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</si>
  <si>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</si>
  <si>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</si>
  <si>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</si>
  <si>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</si>
  <si>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</si>
  <si>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</si>
  <si>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</si>
  <si>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</si>
  <si>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</si>
  <si>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</si>
  <si>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</si>
  <si>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</si>
  <si>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</si>
  <si>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</si>
  <si>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</si>
  <si>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</si>
  <si>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</si>
  <si>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</si>
  <si>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</si>
  <si>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</si>
  <si>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</si>
  <si>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</si>
  <si>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</si>
  <si>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</si>
  <si>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</si>
  <si>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</si>
  <si>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</si>
  <si>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</si>
  <si>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</si>
  <si>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</si>
  <si>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</si>
  <si>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</si>
  <si>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</si>
  <si>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</si>
  <si>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</si>
  <si>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</si>
  <si>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</si>
  <si>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</si>
  <si>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</si>
  <si>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</si>
  <si>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</si>
  <si>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</si>
  <si>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</si>
  <si>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</si>
  <si>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</si>
  <si>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</si>
  <si>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</si>
  <si>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</si>
  <si>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</si>
  <si>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</si>
  <si>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</si>
  <si>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</si>
  <si>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</si>
  <si>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</si>
  <si>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</si>
  <si>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</si>
  <si>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</si>
  <si>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</si>
  <si>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</si>
  <si>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</si>
  <si>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</si>
  <si>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</si>
  <si>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</si>
  <si>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</si>
  <si>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</si>
  <si>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</si>
  <si>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</si>
  <si>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</si>
  <si>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</si>
  <si>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</si>
  <si>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</si>
  <si>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</si>
  <si>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</si>
  <si>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</si>
  <si>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</si>
  <si>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</si>
  <si>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</si>
  <si>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</si>
  <si>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</si>
  <si>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</si>
  <si>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</si>
  <si>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</si>
  <si>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</si>
  <si>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</si>
  <si>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</si>
  <si>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</si>
  <si>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</si>
  <si>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</si>
  <si>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</si>
  <si>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</si>
  <si>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</si>
  <si>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</si>
  <si>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</si>
  <si>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</si>
  <si>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</si>
  <si>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</si>
  <si>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</si>
  <si>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</si>
  <si>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</si>
  <si>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</si>
  <si>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</si>
  <si>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</si>
  <si>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</si>
  <si>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</si>
  <si>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</si>
  <si>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</si>
  <si>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</si>
  <si>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</si>
  <si>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</si>
  <si>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</si>
  <si>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</si>
  <si>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</si>
  <si>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</si>
  <si>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</si>
  <si>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</si>
  <si>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</si>
  <si>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</si>
  <si>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</si>
  <si>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</si>
  <si>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</si>
  <si>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</si>
  <si>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</si>
  <si>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</si>
  <si>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</si>
  <si>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</si>
  <si>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</si>
  <si>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</si>
  <si>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</si>
  <si>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</si>
  <si>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</si>
  <si>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</si>
  <si>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</si>
  <si>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</si>
  <si>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</si>
  <si>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</si>
  <si>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</si>
  <si>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</si>
  <si>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</si>
  <si>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</si>
  <si>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</si>
  <si>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</si>
  <si>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</si>
  <si>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</si>
  <si>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</si>
  <si>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</si>
  <si>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</si>
  <si>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</si>
  <si>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</si>
  <si>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</si>
  <si>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</si>
  <si>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</si>
  <si>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</si>
  <si>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</si>
  <si>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</si>
  <si>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</si>
  <si>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</si>
  <si>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</si>
  <si>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</si>
  <si>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</si>
  <si>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</si>
  <si>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</si>
  <si>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</si>
  <si>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</si>
  <si>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</si>
  <si>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</si>
  <si>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</si>
  <si>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</si>
  <si>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</si>
  <si>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</si>
  <si>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</si>
  <si>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</si>
  <si>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</si>
  <si>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</si>
  <si>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</si>
  <si>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</si>
  <si>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</si>
  <si>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</si>
  <si>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</si>
  <si>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</si>
  <si>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</si>
  <si>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</si>
  <si>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</si>
  <si>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</si>
  <si>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</si>
  <si>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</si>
  <si>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</si>
  <si>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</si>
  <si>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</si>
  <si>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</si>
  <si>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</si>
  <si>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</si>
  <si>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</si>
  <si>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</si>
  <si>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</si>
  <si>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</si>
  <si>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</si>
  <si>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</si>
  <si>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</si>
  <si>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</si>
  <si>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</si>
  <si>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</si>
  <si>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</si>
  <si>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</si>
  <si>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</si>
  <si>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</si>
  <si>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</si>
  <si>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</si>
  <si>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</si>
  <si>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</si>
  <si>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</si>
  <si>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</si>
  <si>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</si>
  <si>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</si>
  <si>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</si>
  <si>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</si>
  <si>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</si>
  <si>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</si>
  <si>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</si>
  <si>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</si>
  <si>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</si>
  <si>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</si>
  <si>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</si>
  <si>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</si>
  <si>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</si>
  <si>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</si>
  <si>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</si>
  <si>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</si>
  <si>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</si>
  <si>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</si>
  <si>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</si>
  <si>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</si>
  <si>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</si>
  <si>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</si>
  <si>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</si>
  <si>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</si>
  <si>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</si>
  <si>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</si>
  <si>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</si>
  <si>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</si>
  <si>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</si>
  <si>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</si>
  <si>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</si>
  <si>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</si>
  <si>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</si>
  <si>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</si>
  <si>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</si>
  <si>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</si>
  <si>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</si>
  <si>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</si>
  <si>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</si>
  <si>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</si>
  <si>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</si>
  <si>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</si>
  <si>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</si>
  <si>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</si>
  <si>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</si>
  <si>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</si>
  <si>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</si>
  <si>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</si>
  <si>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</si>
  <si>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</si>
  <si>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</si>
  <si>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</si>
  <si>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</si>
  <si>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</si>
  <si>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</si>
  <si>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</si>
  <si>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</si>
  <si>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</si>
  <si>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</si>
  <si>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</si>
  <si>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</si>
  <si>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</si>
  <si>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</si>
  <si>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</si>
  <si>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</si>
  <si>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</si>
  <si>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</si>
  <si>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</si>
  <si>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</si>
  <si>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</si>
  <si>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</si>
  <si>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</si>
  <si>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</si>
  <si>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</si>
  <si>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</si>
  <si>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</si>
  <si>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</si>
  <si>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</si>
  <si>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</si>
  <si>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</si>
  <si>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</si>
  <si>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</si>
  <si>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</si>
  <si>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</si>
  <si>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</si>
  <si>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</si>
  <si>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</si>
  <si>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</si>
  <si>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</si>
  <si>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</si>
  <si>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</si>
  <si>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</si>
  <si>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</si>
  <si>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</si>
  <si>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</si>
  <si>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</si>
  <si>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</si>
  <si>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</si>
  <si>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</si>
  <si>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</si>
  <si>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</si>
  <si>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</si>
  <si>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</si>
  <si>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</si>
  <si>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</si>
  <si>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</si>
  <si>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</si>
  <si>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</si>
  <si>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</si>
  <si>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</si>
  <si>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</si>
  <si>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</si>
  <si>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</si>
  <si>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</si>
  <si>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</si>
  <si>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</si>
  <si>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</si>
  <si>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</si>
  <si>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</si>
  <si>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</si>
  <si>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</si>
  <si>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</si>
  <si>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</si>
  <si>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</si>
  <si>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</si>
  <si>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</si>
  <si>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</si>
  <si>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</si>
  <si>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</si>
  <si>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</si>
  <si>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</si>
  <si>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</si>
  <si>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</si>
  <si>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</si>
  <si>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</si>
  <si>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</si>
  <si>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</si>
  <si>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</si>
  <si>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</si>
  <si>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</si>
  <si>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</si>
  <si>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</si>
  <si>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</si>
  <si>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</si>
  <si>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</si>
  <si>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</si>
  <si>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</si>
  <si>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</si>
  <si>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</si>
  <si>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</si>
  <si>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</si>
  <si>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</si>
  <si>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</si>
  <si>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</si>
  <si>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</si>
  <si>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</si>
  <si>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</si>
  <si>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</si>
  <si>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</si>
  <si>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</si>
  <si>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</si>
  <si>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</si>
  <si>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</si>
  <si>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</si>
  <si>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</si>
  <si>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</si>
  <si>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</si>
  <si>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</si>
  <si>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</si>
  <si>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</si>
  <si>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</si>
  <si>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</si>
  <si>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</si>
  <si>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</si>
  <si>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</si>
  <si>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</si>
  <si>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</si>
  <si>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</si>
  <si>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</si>
  <si>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</si>
  <si>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</si>
  <si>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</si>
  <si>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</si>
  <si>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</si>
  <si>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</si>
  <si>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</si>
  <si>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</si>
  <si>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</si>
  <si>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</si>
  <si>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</si>
  <si>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</si>
  <si>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</si>
  <si>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</si>
  <si>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</si>
  <si>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</si>
  <si>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</si>
  <si>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</si>
  <si>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</si>
  <si>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</si>
  <si>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</si>
  <si>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</si>
  <si>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</si>
  <si>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</si>
  <si>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</si>
  <si>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</si>
  <si>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</si>
  <si>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</si>
  <si>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</si>
  <si>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</si>
  <si>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</si>
  <si>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</si>
  <si>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</si>
  <si>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</si>
  <si>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</si>
  <si>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</si>
  <si>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</si>
  <si>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</si>
  <si>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</si>
  <si>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</si>
  <si>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</si>
  <si>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</si>
  <si>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</si>
  <si>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</si>
  <si>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</si>
  <si>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</si>
  <si>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</si>
  <si>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</si>
  <si>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</si>
  <si>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</si>
  <si>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</si>
  <si>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</si>
  <si>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</si>
  <si>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</si>
  <si>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</si>
  <si>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</si>
  <si>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</si>
  <si>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</si>
  <si>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</si>
  <si>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</si>
  <si>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</si>
  <si>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</si>
  <si>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</si>
  <si>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</si>
  <si>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</si>
  <si>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</si>
  <si>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</si>
  <si>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</si>
  <si>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</si>
  <si>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</si>
  <si>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</si>
  <si>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</si>
  <si>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</si>
  <si>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</si>
  <si>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</si>
  <si>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</si>
  <si>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</si>
  <si>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</si>
  <si>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</si>
  <si>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</si>
  <si>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</si>
  <si>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</si>
  <si>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</si>
  <si>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</si>
  <si>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</si>
  <si>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</si>
  <si>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</si>
  <si>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</si>
  <si>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</si>
  <si>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</si>
  <si>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</si>
  <si>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</si>
  <si>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</si>
  <si>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</si>
  <si>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</si>
  <si>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</si>
  <si>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</si>
  <si>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</si>
  <si>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</si>
  <si>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</si>
  <si>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</si>
  <si>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</si>
  <si>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</si>
  <si>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</si>
  <si>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</si>
  <si>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</si>
  <si>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</si>
  <si>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</si>
  <si>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</si>
  <si>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</si>
  <si>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</si>
  <si>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</si>
  <si>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</si>
  <si>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</si>
  <si>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</si>
  <si>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</si>
  <si>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</si>
  <si>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</si>
  <si>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</si>
  <si>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</si>
  <si>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</si>
  <si>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</si>
  <si>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</si>
  <si>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</si>
  <si>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</si>
  <si>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</si>
  <si>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</si>
  <si>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</si>
  <si>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</si>
  <si>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</si>
  <si>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</si>
  <si>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</si>
  <si>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</si>
  <si>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</si>
  <si>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</si>
  <si>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</si>
  <si>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</si>
  <si>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</si>
  <si>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</si>
  <si>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</si>
  <si>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</si>
  <si>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</si>
  <si>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</si>
  <si>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</si>
  <si>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</si>
  <si>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</si>
  <si>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</si>
  <si>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</si>
  <si>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</si>
  <si>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</si>
  <si>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</si>
  <si>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</si>
  <si>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</si>
  <si>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</si>
  <si>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</si>
  <si>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</si>
  <si>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</si>
  <si>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</si>
  <si>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</si>
  <si>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</si>
  <si>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</si>
  <si>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</si>
  <si>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</si>
  <si>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</si>
  <si>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</si>
  <si>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</si>
  <si>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</si>
  <si>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</si>
  <si>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</si>
  <si>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</si>
  <si>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</si>
  <si>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</si>
  <si>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</si>
  <si>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</si>
  <si>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</si>
  <si>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</si>
  <si>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</si>
  <si>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</si>
  <si>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</si>
  <si>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</si>
  <si>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</si>
  <si>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</si>
  <si>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</si>
  <si>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</si>
  <si>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</si>
  <si>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</si>
  <si>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</si>
  <si>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</si>
  <si>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</si>
  <si>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</si>
  <si>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</si>
  <si>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</si>
  <si>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</si>
  <si>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</si>
  <si>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</si>
  <si>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</si>
  <si>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</si>
  <si>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</si>
  <si>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</si>
  <si>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</si>
  <si>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</si>
  <si>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</si>
  <si>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</si>
  <si>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</si>
  <si>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</si>
  <si>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</si>
  <si>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</si>
  <si>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</si>
  <si>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</si>
  <si>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</si>
  <si>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</si>
  <si>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</si>
  <si>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</si>
  <si>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</si>
  <si>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</si>
  <si>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</si>
  <si>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</si>
  <si>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</si>
  <si>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</si>
  <si>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</si>
  <si>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</si>
  <si>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</si>
  <si>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</si>
  <si>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</si>
  <si>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</si>
  <si>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</si>
  <si>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</si>
  <si>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</si>
  <si>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</si>
  <si>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</si>
  <si>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</si>
  <si>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</si>
  <si>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</si>
  <si>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</si>
  <si>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</si>
  <si>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</si>
  <si>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</si>
  <si>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</si>
  <si>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</si>
  <si>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</si>
  <si>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</si>
  <si>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</si>
  <si>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</si>
  <si>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</si>
  <si>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</si>
  <si>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</si>
  <si>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</si>
  <si>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</si>
  <si>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</si>
  <si>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</si>
  <si>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</si>
  <si>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</si>
  <si>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</si>
  <si>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</si>
  <si>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</si>
  <si>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</si>
  <si>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</si>
  <si>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</si>
  <si>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</si>
  <si>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</si>
  <si>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</si>
  <si>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</si>
  <si>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</si>
  <si>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</si>
  <si>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</si>
  <si>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</si>
  <si>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</si>
  <si>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</si>
  <si>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</si>
  <si>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</si>
  <si>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</si>
  <si>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</si>
  <si>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</si>
  <si>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</si>
  <si>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</si>
  <si>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</si>
  <si>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</si>
  <si>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</si>
  <si>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</si>
  <si>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</si>
  <si>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</si>
  <si>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</si>
  <si>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</si>
  <si>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</si>
  <si>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</si>
  <si>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</si>
  <si>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</si>
  <si>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</si>
  <si>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</si>
  <si>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</si>
  <si>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</si>
  <si>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</si>
  <si>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</si>
  <si>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</si>
  <si>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</si>
  <si>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</si>
  <si>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</si>
  <si>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</si>
  <si>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</si>
  <si>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</si>
  <si>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</si>
  <si>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</si>
  <si>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</si>
  <si>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</si>
  <si>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</si>
  <si>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</si>
  <si>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</si>
  <si>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</si>
  <si>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</si>
  <si>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</si>
  <si>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</si>
  <si>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</si>
  <si>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</si>
  <si>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</si>
  <si>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</si>
  <si>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</si>
  <si>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</si>
  <si>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</si>
  <si>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</si>
  <si>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</si>
  <si>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</si>
  <si>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</si>
  <si>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</si>
  <si>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</si>
  <si>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</si>
  <si>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</si>
  <si>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</si>
  <si>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</si>
  <si>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</si>
  <si>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</si>
  <si>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</si>
  <si>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</si>
  <si>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</si>
  <si>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</si>
  <si>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</si>
  <si>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</si>
  <si>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</si>
  <si>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</si>
  <si>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</si>
  <si>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</si>
  <si>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</si>
  <si>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</si>
  <si>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</si>
  <si>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</si>
  <si>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</si>
  <si>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</si>
  <si>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</si>
  <si>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</si>
  <si>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</si>
  <si>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</si>
  <si>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</si>
  <si>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</si>
  <si>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</si>
  <si>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</si>
  <si>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</si>
  <si>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</si>
  <si>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</si>
  <si>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</si>
  <si>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</si>
  <si>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</si>
  <si>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</si>
  <si>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</si>
  <si>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</si>
  <si>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</si>
  <si>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</si>
  <si>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</si>
  <si>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</si>
  <si>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</si>
  <si>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</si>
  <si>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</si>
  <si>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</si>
  <si>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</si>
  <si>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</si>
  <si>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</si>
  <si>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</si>
  <si>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</si>
  <si>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</si>
  <si>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</si>
  <si>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</si>
  <si>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</si>
  <si>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</si>
  <si>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</si>
  <si>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</si>
  <si>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</si>
  <si>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</si>
  <si>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</si>
  <si>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</si>
  <si>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</si>
  <si>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</si>
  <si>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</si>
  <si>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</si>
  <si>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</si>
  <si>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</si>
  <si>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</si>
  <si>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</si>
  <si>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</si>
  <si>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</si>
  <si>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</si>
  <si>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</si>
  <si>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</si>
  <si>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</si>
  <si>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</si>
  <si>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</si>
  <si>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</si>
  <si>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</si>
  <si>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</si>
  <si>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</si>
  <si>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</si>
  <si>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</si>
  <si>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</si>
  <si>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</si>
  <si>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</si>
  <si>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</si>
  <si>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</si>
  <si>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</si>
  <si>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</si>
  <si>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</si>
  <si>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</si>
  <si>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</si>
  <si>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</si>
  <si>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</si>
  <si>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</si>
  <si>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</si>
  <si>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</si>
  <si>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</si>
  <si>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</si>
  <si>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</si>
  <si>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</si>
  <si>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</si>
  <si>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</si>
  <si>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</si>
  <si>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</si>
  <si>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</si>
  <si>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</si>
  <si>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</si>
  <si>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</si>
  <si>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</si>
  <si>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</si>
  <si>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</si>
  <si>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</si>
  <si>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</si>
  <si>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</si>
  <si>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</si>
  <si>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</si>
  <si>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</si>
  <si>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</si>
  <si>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</si>
  <si>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</si>
  <si>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</si>
  <si>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</si>
  <si>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</si>
  <si>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</si>
  <si>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</si>
  <si>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</si>
  <si>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</si>
  <si>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</si>
  <si>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</si>
  <si>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</si>
  <si>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</si>
  <si>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</si>
  <si>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</si>
  <si>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</si>
  <si>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</si>
  <si>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</si>
  <si>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</si>
  <si>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</si>
  <si>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</si>
  <si>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</si>
  <si>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</si>
  <si>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</si>
  <si>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</si>
  <si>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</si>
  <si>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</si>
  <si>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</si>
  <si>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</si>
  <si>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</si>
  <si>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</si>
  <si>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</si>
  <si>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</si>
  <si>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</si>
  <si>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</si>
  <si>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</si>
  <si>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</si>
  <si>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</si>
  <si>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</si>
  <si>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</si>
  <si>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</si>
  <si>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</si>
  <si>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</si>
  <si>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</si>
  <si>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</si>
  <si>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</si>
  <si>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</si>
  <si>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</si>
  <si>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</si>
  <si>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</si>
  <si>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</si>
  <si>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</si>
  <si>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</si>
  <si>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</si>
  <si>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</si>
  <si>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</si>
  <si>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</si>
  <si>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</si>
  <si>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</si>
  <si>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</si>
  <si>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</si>
  <si>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</si>
  <si>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</si>
  <si>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</si>
  <si>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</si>
  <si>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</si>
  <si>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</si>
  <si>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</si>
  <si>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</si>
  <si>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</si>
  <si>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</si>
  <si>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</si>
  <si>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</si>
  <si>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</si>
  <si>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</si>
  <si>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</si>
  <si>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</si>
  <si>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</si>
  <si>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</si>
  <si>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</si>
  <si>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</si>
  <si>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</si>
  <si>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</si>
  <si>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</si>
  <si>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</si>
  <si>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</si>
  <si>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</si>
  <si>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</si>
  <si>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</si>
  <si>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</si>
  <si>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</si>
  <si>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</si>
  <si>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</si>
  <si>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</si>
  <si>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</si>
  <si>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</si>
  <si>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</si>
  <si>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</si>
  <si>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</si>
  <si>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</si>
  <si>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</si>
  <si>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</si>
  <si>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</si>
  <si>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</si>
  <si>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</si>
  <si>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</si>
  <si>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</si>
  <si>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</si>
  <si>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</si>
  <si>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</si>
  <si>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</si>
  <si>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</si>
  <si>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</si>
  <si>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</si>
  <si>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</si>
  <si>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</si>
  <si>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</si>
  <si>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</si>
  <si>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</si>
  <si>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</si>
  <si>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</si>
  <si>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</si>
  <si>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</si>
  <si>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</si>
  <si>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</si>
  <si>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</si>
  <si>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</si>
  <si>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</si>
  <si>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</si>
  <si>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</si>
  <si>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</si>
  <si>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</si>
  <si>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</si>
  <si>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</si>
  <si>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</si>
  <si>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</si>
  <si>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</si>
  <si>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</si>
  <si>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</si>
  <si>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</si>
  <si>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</si>
  <si>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</si>
  <si>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</si>
  <si>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</si>
  <si>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</si>
  <si>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</si>
  <si>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</si>
  <si>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</si>
  <si>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</si>
  <si>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</si>
  <si>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</si>
  <si>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</si>
  <si>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</si>
  <si>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</si>
  <si>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</si>
  <si>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</si>
  <si>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</si>
  <si>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</si>
  <si>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</si>
  <si>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</si>
  <si>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</si>
  <si>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</si>
  <si>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</si>
  <si>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</si>
  <si>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</si>
  <si>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</si>
  <si>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</si>
  <si>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</si>
  <si>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</si>
  <si>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</si>
  <si>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</si>
  <si>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</si>
  <si>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</si>
  <si>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</si>
  <si>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</si>
  <si>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</si>
  <si>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</si>
  <si>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</si>
  <si>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</si>
  <si>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</si>
  <si>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</si>
  <si>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</si>
  <si>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</si>
  <si>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</si>
  <si>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</si>
  <si>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</si>
  <si>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</si>
  <si>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</si>
  <si>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</si>
  <si>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</si>
  <si>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</si>
  <si>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</si>
  <si>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</si>
  <si>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</si>
  <si>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</si>
  <si>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</si>
  <si>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</si>
  <si>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</si>
  <si>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</si>
  <si>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</si>
  <si>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</si>
  <si>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</si>
  <si>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</si>
  <si>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</si>
  <si>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</si>
  <si>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</si>
  <si>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</si>
  <si>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</si>
  <si>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</si>
  <si>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</si>
  <si>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</si>
  <si>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</si>
  <si>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</si>
  <si>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</si>
  <si>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</si>
  <si>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</si>
  <si>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</si>
  <si>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</si>
  <si>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</si>
  <si>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</si>
  <si>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</si>
  <si>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</si>
  <si>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</si>
  <si>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</si>
  <si>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</si>
  <si>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</si>
  <si>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</si>
  <si>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</si>
  <si>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</si>
  <si>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</si>
  <si>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</si>
  <si>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</si>
  <si>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</si>
  <si>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</si>
  <si>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</si>
  <si>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</si>
  <si>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</si>
  <si>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</si>
  <si>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</si>
  <si>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</si>
  <si>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</si>
  <si>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</si>
  <si>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</si>
  <si>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</si>
  <si>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</si>
  <si>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</si>
  <si>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</si>
  <si>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</si>
  <si>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</si>
  <si>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</si>
  <si>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</si>
  <si>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</si>
  <si>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</si>
  <si>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</si>
  <si>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</si>
  <si>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</si>
  <si>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</si>
  <si>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</si>
  <si>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</si>
  <si>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</si>
  <si>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</si>
  <si>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</si>
  <si>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</si>
  <si>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</si>
  <si>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</si>
  <si>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</si>
  <si>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</si>
  <si>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</si>
  <si>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</si>
  <si>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</si>
  <si>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</si>
  <si>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</si>
  <si>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</si>
  <si>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</si>
  <si>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</si>
  <si>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</si>
  <si>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</si>
  <si>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</si>
  <si>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</si>
  <si>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</si>
  <si>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</si>
  <si>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</si>
  <si>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</si>
  <si>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</si>
  <si>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</si>
  <si>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</si>
  <si>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</si>
  <si>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</si>
  <si>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</si>
  <si>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</si>
  <si>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</si>
  <si>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</si>
  <si>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</si>
  <si>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</si>
  <si>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</si>
  <si>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</si>
  <si>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</si>
  <si>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</si>
  <si>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</si>
  <si>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</si>
  <si>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</si>
  <si>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</si>
  <si>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</si>
  <si>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</si>
  <si>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</si>
  <si>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</si>
  <si>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</si>
  <si>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</si>
  <si>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</si>
  <si>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</si>
  <si>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</si>
  <si>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</si>
  <si>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</si>
  <si>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</si>
  <si>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</si>
  <si>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</si>
  <si>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</si>
  <si>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</si>
  <si>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</si>
  <si>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</si>
  <si>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</si>
  <si>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</si>
  <si>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</si>
  <si>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</si>
  <si>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</si>
  <si>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</si>
  <si>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</si>
  <si>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</si>
  <si>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</si>
  <si>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</si>
  <si>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</si>
  <si>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</si>
  <si>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</si>
  <si>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</si>
  <si>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</si>
  <si>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</si>
  <si>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</si>
  <si>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</si>
  <si>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</si>
  <si>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</si>
  <si>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</si>
  <si>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</si>
  <si>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</si>
  <si>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</si>
  <si>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</si>
  <si>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</si>
  <si>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</si>
  <si>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</si>
  <si>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</si>
  <si>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</si>
  <si>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</si>
  <si>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</si>
  <si>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</si>
  <si>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</si>
  <si>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</si>
  <si>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</si>
  <si>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</si>
  <si>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</si>
  <si>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</si>
  <si>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</si>
  <si>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</si>
  <si>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</si>
  <si>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</si>
  <si>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</si>
  <si>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</si>
  <si>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</si>
  <si>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</si>
  <si>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</si>
  <si>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</si>
  <si>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</si>
  <si>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</si>
  <si>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</si>
  <si>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</si>
  <si>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</si>
  <si>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</si>
  <si>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</si>
  <si>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</si>
  <si>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</si>
  <si>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</si>
  <si>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</si>
  <si>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</si>
  <si>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</si>
  <si>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</si>
  <si>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</si>
  <si>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</si>
  <si>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</si>
  <si>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</si>
  <si>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</si>
  <si>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</si>
  <si>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</si>
  <si>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</si>
  <si>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</si>
  <si>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</si>
  <si>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</si>
  <si>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</si>
  <si>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</si>
  <si>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</si>
  <si>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</si>
  <si>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</si>
  <si>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</si>
  <si>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</si>
  <si>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</si>
  <si>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</si>
  <si>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</si>
  <si>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</si>
  <si>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</si>
  <si>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</si>
  <si>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</si>
  <si>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</si>
  <si>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</si>
  <si>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</si>
  <si>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</si>
  <si>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</si>
  <si>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</si>
  <si>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</si>
  <si>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</si>
  <si>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</si>
  <si>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</si>
  <si>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</si>
  <si>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</si>
  <si>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</si>
  <si>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</si>
  <si>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</si>
  <si>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</si>
  <si>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</si>
  <si>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</si>
  <si>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</si>
  <si>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</si>
  <si>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</si>
  <si>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</si>
  <si>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</si>
  <si>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</si>
  <si>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</si>
  <si>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</si>
  <si>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</si>
  <si>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</si>
  <si>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</si>
  <si>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</si>
  <si>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</si>
  <si>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</si>
  <si>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</si>
  <si>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</si>
  <si>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</si>
  <si>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</si>
  <si>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</si>
  <si>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</si>
  <si>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</si>
  <si>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</si>
  <si>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</si>
  <si>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</si>
  <si>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</si>
  <si>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</si>
  <si>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</si>
  <si>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</si>
  <si>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</si>
  <si>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</si>
  <si>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</si>
  <si>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</si>
  <si>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</si>
  <si>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</si>
  <si>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</si>
  <si>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</si>
  <si>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</si>
  <si>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</si>
  <si>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</si>
  <si>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</si>
  <si>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</si>
  <si>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</si>
  <si>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</si>
  <si>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</si>
  <si>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</si>
  <si>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</si>
  <si>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</si>
  <si>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</si>
  <si>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</si>
  <si>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</si>
  <si>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</si>
  <si>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</si>
  <si>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</si>
  <si>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</si>
  <si>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</si>
  <si>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</si>
  <si>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</si>
  <si>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</si>
  <si>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</si>
  <si>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</si>
  <si>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</si>
  <si>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</si>
  <si>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</si>
  <si>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</si>
  <si>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</si>
  <si>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</si>
  <si>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</si>
  <si>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</si>
  <si>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</si>
  <si>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</si>
  <si>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</si>
  <si>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</si>
  <si>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</si>
  <si>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</si>
  <si>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</si>
  <si>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</si>
  <si>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</si>
  <si>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</si>
  <si>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</si>
  <si>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</si>
  <si>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</si>
  <si>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</si>
  <si>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</si>
  <si>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</si>
  <si>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</si>
  <si>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</si>
  <si>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</si>
  <si>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</si>
  <si>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</si>
  <si>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</si>
  <si>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</si>
  <si>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</si>
  <si>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</si>
  <si>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</si>
  <si>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</si>
  <si>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</si>
  <si>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</si>
  <si>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</si>
  <si>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</si>
  <si>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</si>
  <si>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</si>
  <si>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</si>
  <si>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</si>
  <si>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</si>
  <si>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</si>
  <si>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</si>
  <si>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</si>
  <si>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</si>
  <si>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</si>
  <si>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</si>
  <si>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</si>
  <si>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</si>
  <si>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</si>
  <si>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</si>
  <si>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</si>
  <si>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</si>
  <si>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</si>
  <si>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</si>
  <si>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</si>
  <si>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</si>
  <si>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</si>
  <si>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</si>
  <si>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</si>
  <si>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</si>
  <si>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</si>
  <si>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</si>
  <si>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</si>
  <si>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</si>
  <si>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</si>
  <si>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</si>
  <si>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</si>
  <si>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</si>
  <si>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</si>
  <si>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</si>
  <si>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</si>
  <si>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</si>
  <si>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</si>
  <si>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</si>
  <si>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</si>
  <si>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</si>
  <si>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</si>
  <si>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</si>
  <si>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</si>
  <si>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</si>
  <si>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</si>
  <si>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</si>
  <si>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</si>
  <si>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</si>
  <si>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</si>
  <si>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</si>
  <si>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</si>
  <si>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</si>
  <si>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</si>
  <si>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</si>
  <si>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</si>
  <si>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</si>
  <si>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</si>
  <si>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</si>
  <si>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</si>
  <si>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</si>
  <si>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</si>
  <si>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</si>
  <si>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</si>
  <si>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</si>
  <si>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</si>
  <si>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</si>
  <si>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</si>
  <si>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</si>
  <si>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</si>
  <si>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</si>
  <si>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</si>
  <si>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</si>
  <si>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</si>
  <si>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</si>
  <si>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</si>
  <si>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</si>
  <si>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</si>
  <si>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</si>
  <si>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</si>
  <si>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</si>
  <si>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</si>
  <si>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</si>
  <si>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</si>
  <si>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</si>
  <si>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</si>
  <si>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</si>
  <si>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</si>
  <si>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</si>
  <si>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</si>
  <si>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</si>
  <si>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</si>
  <si>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</si>
  <si>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</si>
  <si>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</si>
  <si>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</si>
  <si>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</si>
  <si>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</si>
  <si>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</si>
  <si>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</si>
  <si>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</si>
  <si>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</si>
  <si>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</si>
  <si>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</si>
  <si>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</si>
  <si>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</si>
  <si>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</si>
  <si>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</si>
  <si>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</si>
  <si>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</si>
  <si>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</si>
  <si>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</si>
  <si>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</si>
  <si>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</si>
  <si>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</si>
  <si>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</si>
  <si>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</si>
  <si>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</si>
  <si>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</si>
  <si>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</si>
  <si>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</si>
  <si>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</si>
  <si>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</si>
  <si>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</si>
  <si>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</si>
  <si>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</si>
  <si>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</si>
  <si>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</si>
  <si>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</si>
  <si>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</si>
  <si>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</si>
  <si>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</si>
  <si>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</si>
  <si>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</si>
  <si>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</si>
  <si>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</si>
  <si>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</si>
  <si>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</si>
  <si>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</si>
  <si>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</si>
  <si>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</si>
  <si>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</si>
  <si>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</si>
  <si>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</si>
  <si>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</si>
  <si>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</si>
  <si>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</si>
  <si>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</si>
  <si>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</si>
  <si>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</si>
  <si>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</si>
  <si>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</si>
  <si>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</si>
  <si>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</si>
  <si>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</si>
  <si>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</si>
  <si>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</si>
  <si>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</si>
  <si>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</si>
  <si>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</si>
  <si>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</si>
  <si>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</si>
  <si>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</si>
  <si>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</si>
  <si>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</si>
  <si>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</si>
  <si>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</si>
  <si>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</si>
  <si>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</si>
  <si>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</si>
  <si>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</si>
  <si>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</si>
  <si>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</si>
  <si>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</si>
  <si>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</si>
  <si>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</si>
  <si>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</si>
  <si>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</si>
  <si>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</si>
  <si>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</si>
  <si>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</si>
  <si>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</si>
  <si>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</si>
  <si>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</si>
  <si>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</si>
  <si>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</si>
  <si>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</si>
  <si>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</si>
  <si>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</si>
  <si>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</si>
  <si>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</si>
  <si>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</si>
  <si>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</si>
  <si>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</si>
  <si>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</si>
  <si>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</si>
  <si>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</si>
  <si>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</si>
  <si>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</si>
  <si>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</si>
  <si>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</si>
  <si>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</si>
  <si>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</si>
  <si>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</si>
  <si>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</si>
  <si>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</si>
  <si>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</si>
  <si>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</si>
  <si>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</si>
  <si>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</si>
  <si>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</si>
  <si>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</si>
  <si>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</si>
  <si>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</si>
  <si>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</si>
  <si>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</si>
  <si>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</si>
  <si>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</si>
  <si>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</si>
  <si>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</si>
  <si>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</si>
  <si>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</si>
  <si>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</si>
  <si>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</si>
  <si>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</si>
  <si>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</si>
  <si>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</si>
  <si>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</si>
  <si>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</si>
  <si>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</si>
  <si>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</si>
  <si>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</si>
  <si>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</si>
  <si>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</si>
  <si>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</si>
  <si>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</si>
  <si>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</si>
  <si>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</si>
  <si>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</si>
  <si>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</si>
  <si>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</si>
  <si>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</si>
  <si>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</si>
  <si>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</si>
  <si>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</si>
  <si>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</si>
  <si>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</si>
  <si>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</si>
  <si>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</si>
  <si>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</si>
  <si>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</si>
  <si>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</si>
  <si>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</si>
  <si>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</si>
  <si>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</si>
  <si>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</si>
  <si>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</si>
  <si>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</si>
  <si>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</si>
  <si>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</si>
  <si>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</si>
  <si>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</si>
  <si>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</si>
  <si>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</si>
  <si>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</si>
  <si>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</si>
  <si>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</si>
  <si>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</si>
  <si>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</si>
  <si>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</si>
  <si>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</si>
  <si>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</si>
  <si>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</si>
  <si>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</si>
  <si>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</si>
  <si>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</si>
  <si>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</si>
  <si>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</si>
  <si>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</si>
  <si>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</si>
  <si>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</si>
  <si>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</si>
  <si>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</si>
  <si>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</si>
  <si>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</si>
  <si>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</si>
  <si>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</si>
  <si>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</si>
  <si>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</si>
  <si>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</si>
  <si>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</si>
  <si>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</si>
  <si>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</si>
  <si>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</si>
  <si>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</si>
  <si>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</si>
  <si>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</si>
  <si>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</si>
  <si>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</si>
  <si>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</si>
  <si>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</si>
  <si>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</si>
  <si>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</si>
  <si>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</si>
  <si>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</si>
  <si>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</si>
  <si>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</si>
  <si>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</si>
  <si>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</si>
  <si>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</si>
  <si>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</si>
  <si>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</si>
  <si>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</si>
  <si>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</si>
  <si>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</si>
  <si>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</si>
  <si>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</si>
  <si>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</si>
  <si>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</si>
  <si>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</si>
  <si>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</si>
  <si>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</si>
  <si>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</si>
  <si>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</si>
  <si>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</si>
  <si>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</si>
  <si>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</si>
  <si>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</si>
  <si>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</si>
  <si>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</si>
  <si>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</si>
  <si>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</si>
  <si>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</si>
  <si>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</si>
  <si>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</si>
  <si>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</si>
  <si>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</si>
  <si>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</si>
  <si>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</si>
  <si>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</si>
  <si>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</si>
  <si>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</si>
  <si>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</si>
  <si>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</si>
  <si>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</si>
  <si>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</si>
  <si>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</si>
  <si>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</si>
  <si>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</si>
  <si>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</si>
  <si>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</si>
  <si>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</si>
  <si>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</si>
  <si>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</si>
  <si>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</si>
  <si>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</si>
  <si>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</si>
  <si>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</si>
  <si>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</si>
  <si>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</si>
  <si>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</si>
  <si>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</si>
  <si>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</si>
  <si>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</si>
  <si>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</si>
  <si>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</si>
  <si>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</si>
  <si>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</si>
  <si>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</si>
  <si>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</si>
  <si>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</si>
  <si>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</si>
  <si>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</si>
  <si>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</si>
  <si>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</si>
  <si>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</si>
  <si>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</si>
  <si>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</si>
  <si>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</si>
  <si>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</si>
  <si>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</si>
  <si>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</si>
  <si>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</si>
  <si>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</si>
  <si>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</si>
  <si>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</si>
  <si>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</si>
  <si>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</si>
  <si>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</si>
  <si>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</si>
  <si>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</si>
  <si>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</si>
  <si>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</si>
  <si>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</si>
  <si>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</si>
  <si>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</si>
  <si>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</si>
  <si>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</si>
  <si>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</si>
  <si>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</si>
  <si>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</si>
  <si>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</si>
  <si>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</si>
  <si>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</si>
  <si>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</si>
  <si>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</si>
  <si>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</si>
  <si>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</si>
  <si>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</si>
  <si>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</si>
  <si>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</si>
  <si>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</si>
  <si>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</si>
  <si>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</si>
  <si>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</si>
  <si>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</si>
  <si>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</si>
  <si>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</si>
  <si>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</si>
  <si>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</si>
  <si>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</si>
  <si>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</si>
  <si>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</si>
  <si>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</si>
  <si>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</si>
  <si>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</si>
  <si>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</si>
  <si>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</si>
  <si>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</si>
  <si>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</si>
  <si>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</si>
  <si>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</si>
  <si>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</si>
  <si>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</si>
  <si>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</si>
  <si>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</si>
  <si>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</si>
  <si>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</si>
  <si>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</si>
  <si>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</si>
  <si>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</si>
  <si>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</si>
  <si>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</si>
  <si>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</si>
  <si>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</si>
  <si>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</si>
  <si>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</si>
  <si>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</si>
  <si>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</si>
  <si>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</si>
  <si>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</si>
  <si>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</si>
  <si>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</si>
  <si>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</si>
  <si>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</si>
  <si>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</si>
  <si>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</si>
  <si>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</si>
  <si>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</si>
  <si>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</si>
  <si>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</si>
  <si>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</si>
  <si>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</si>
  <si>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</si>
  <si>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</si>
  <si>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</si>
  <si>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</si>
  <si>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</si>
  <si>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</si>
  <si>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</si>
  <si>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</si>
  <si>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</si>
  <si>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</si>
  <si>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</si>
  <si>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</si>
  <si>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</si>
  <si>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</si>
  <si>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</si>
  <si>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</si>
  <si>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</si>
  <si>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</si>
  <si>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</si>
  <si>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</si>
  <si>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</si>
  <si>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</si>
  <si>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</si>
  <si>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</si>
  <si>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</si>
  <si>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</si>
  <si>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</si>
  <si>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</si>
  <si>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</si>
  <si>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</si>
  <si>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</si>
  <si>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</si>
  <si>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</si>
  <si>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</si>
  <si>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</si>
  <si>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</si>
  <si>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</si>
  <si>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</si>
  <si>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</si>
  <si>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</si>
  <si>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</si>
  <si>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</si>
  <si>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</si>
  <si>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</si>
  <si>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</si>
  <si>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</si>
  <si>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</si>
  <si>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</si>
  <si>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</si>
  <si>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</si>
  <si>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</si>
  <si>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</si>
  <si>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</si>
  <si>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</si>
  <si>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</si>
  <si>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</si>
  <si>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</si>
  <si>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</si>
  <si>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</si>
  <si>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</si>
  <si>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</si>
  <si>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</si>
  <si>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</si>
  <si>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</si>
  <si>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</si>
  <si>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</si>
  <si>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</si>
  <si>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</si>
  <si>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</si>
  <si>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</si>
  <si>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</si>
  <si>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</si>
  <si>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</si>
  <si>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</si>
  <si>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</si>
  <si>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</si>
  <si>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</si>
  <si>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</si>
  <si>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</si>
  <si>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</si>
  <si>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</si>
  <si>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</si>
  <si>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</si>
  <si>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</si>
  <si>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</si>
  <si>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</si>
  <si>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</si>
  <si>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</si>
  <si>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</si>
  <si>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</si>
  <si>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</si>
  <si>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</si>
  <si>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</si>
  <si>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</si>
  <si>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</si>
  <si>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</si>
  <si>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</si>
  <si>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</si>
  <si>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</si>
  <si>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</si>
  <si>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</si>
  <si>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</si>
  <si>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</si>
  <si>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</si>
  <si>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</si>
  <si>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</si>
  <si>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</si>
  <si>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</si>
  <si>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</si>
  <si>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</si>
  <si>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</si>
  <si>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</si>
  <si>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</si>
  <si>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</si>
  <si>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</si>
  <si>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</si>
  <si>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</si>
  <si>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</si>
  <si>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</si>
  <si>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</si>
  <si>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</si>
  <si>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</si>
  <si>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</si>
  <si>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</si>
  <si>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</si>
  <si>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</si>
  <si>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</si>
  <si>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</si>
  <si>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</si>
  <si>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</si>
  <si>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</si>
  <si>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</si>
  <si>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</si>
  <si>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</si>
  <si>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</si>
  <si>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</si>
  <si>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</si>
  <si>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</si>
  <si>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</si>
  <si>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</si>
  <si>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</si>
  <si>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</si>
  <si>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</si>
  <si>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</si>
  <si>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</si>
  <si>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</si>
  <si>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</si>
  <si>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</si>
  <si>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</si>
  <si>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</si>
  <si>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</si>
  <si>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</si>
  <si>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</si>
  <si>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</si>
  <si>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</si>
  <si>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</si>
  <si>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</si>
  <si>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</si>
  <si>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</si>
  <si>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</si>
  <si>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</si>
  <si>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</si>
  <si>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</si>
  <si>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</si>
  <si>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</si>
  <si>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</si>
  <si>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</si>
  <si>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</si>
  <si>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</si>
  <si>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</si>
  <si>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</si>
  <si>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</si>
  <si>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</si>
  <si>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</si>
  <si>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</si>
  <si>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</si>
  <si>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</si>
  <si>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</si>
  <si>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</si>
  <si>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</si>
  <si>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</si>
  <si>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</si>
  <si>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</si>
  <si>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</si>
  <si>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</si>
  <si>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</si>
  <si>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</si>
  <si>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</si>
  <si>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</si>
  <si>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</si>
  <si>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</si>
  <si>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</si>
  <si>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</si>
  <si>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</si>
  <si>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</si>
  <si>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</si>
  <si>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</si>
  <si>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</si>
  <si>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</si>
  <si>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</si>
  <si>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</si>
  <si>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</si>
  <si>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</si>
  <si>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</si>
  <si>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</si>
  <si>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</si>
  <si>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</si>
  <si>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</si>
  <si>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</si>
  <si>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</si>
  <si>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</si>
  <si>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</si>
  <si>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</si>
  <si>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</si>
  <si>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</si>
  <si>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</si>
  <si>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</si>
  <si>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</si>
  <si>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</si>
  <si>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</si>
  <si>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</si>
  <si>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</si>
  <si>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</si>
  <si>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</si>
  <si>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</si>
  <si>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</si>
  <si>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</si>
  <si>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</si>
  <si>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</si>
  <si>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</si>
  <si>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</si>
  <si>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</si>
  <si>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</si>
  <si>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</si>
  <si>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</si>
  <si>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</si>
  <si>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</si>
  <si>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</si>
  <si>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</si>
  <si>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</si>
  <si>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</si>
  <si>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</si>
  <si>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</si>
  <si>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</si>
  <si>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</si>
  <si>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</si>
  <si>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</si>
  <si>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</si>
  <si>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</si>
  <si>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</si>
  <si>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</si>
  <si>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</si>
  <si>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</si>
  <si>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</si>
  <si>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</si>
  <si>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</si>
  <si>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</si>
  <si>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</si>
  <si>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</si>
  <si>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</si>
  <si>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</si>
  <si>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</si>
  <si>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</si>
  <si>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</si>
  <si>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</si>
  <si>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</si>
  <si>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</si>
  <si>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</si>
  <si>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</si>
  <si>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</si>
  <si>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</si>
  <si>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</si>
  <si>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</si>
  <si>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</si>
  <si>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</si>
  <si>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</si>
  <si>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</si>
  <si>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</si>
  <si>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</si>
  <si>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</si>
  <si>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</si>
  <si>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</si>
  <si>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</si>
  <si>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</si>
  <si>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</si>
  <si>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</si>
  <si>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</si>
  <si>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</si>
  <si>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</si>
  <si>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</si>
  <si>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</si>
  <si>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</si>
  <si>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</si>
  <si>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</si>
  <si>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</si>
  <si>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</si>
  <si>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</si>
  <si>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</si>
  <si>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</si>
  <si>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</si>
  <si>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</si>
  <si>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</si>
  <si>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</si>
  <si>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</si>
  <si>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</si>
  <si>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</si>
  <si>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</si>
  <si>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</si>
  <si>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</si>
  <si>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</si>
  <si>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</si>
  <si>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</si>
  <si>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</si>
  <si>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</si>
  <si>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</si>
  <si>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</si>
  <si>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</si>
  <si>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</si>
  <si>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</si>
  <si>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</si>
  <si>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</si>
  <si>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</si>
  <si>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</si>
  <si>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</si>
  <si>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</si>
  <si>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</si>
  <si>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</si>
  <si>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</si>
  <si>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</si>
  <si>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</si>
  <si>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</si>
  <si>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</si>
  <si>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</si>
  <si>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</si>
  <si>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</si>
  <si>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</si>
  <si>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</si>
  <si>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</si>
  <si>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</si>
  <si>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</si>
  <si>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</si>
  <si>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</si>
  <si>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</si>
  <si>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</si>
  <si>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</si>
  <si>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</si>
  <si>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</si>
  <si>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</si>
  <si>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</si>
  <si>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</si>
  <si>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</si>
  <si>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</si>
  <si>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</si>
  <si>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</si>
  <si>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</si>
  <si>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</si>
  <si>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</si>
  <si>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</si>
  <si>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</si>
  <si>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</si>
  <si>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</si>
  <si>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</si>
  <si>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</si>
  <si>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</si>
  <si>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</si>
  <si>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</si>
  <si>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</si>
  <si>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</si>
  <si>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</si>
  <si>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</si>
  <si>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</si>
  <si>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</si>
  <si>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</si>
  <si>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</si>
  <si>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</si>
  <si>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</si>
  <si>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</si>
  <si>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</si>
  <si>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</si>
  <si>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</si>
  <si>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</si>
  <si>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</si>
  <si>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</si>
  <si>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</si>
  <si>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</si>
  <si>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</si>
  <si>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</si>
  <si>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</si>
  <si>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</si>
  <si>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</si>
  <si>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</si>
  <si>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</si>
  <si>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</si>
  <si>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</si>
  <si>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</si>
  <si>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</si>
  <si>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</si>
  <si>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</si>
  <si>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</si>
  <si>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</si>
  <si>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</si>
  <si>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</si>
  <si>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</si>
  <si>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</si>
  <si>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</si>
  <si>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</si>
  <si>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</si>
  <si>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</si>
  <si>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</si>
  <si>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</si>
  <si>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</si>
  <si>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</si>
  <si>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</si>
  <si>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</si>
  <si>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</si>
  <si>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</si>
  <si>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</si>
  <si>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</si>
  <si>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</si>
  <si>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</si>
  <si>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</si>
  <si>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</si>
  <si>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</si>
  <si>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</si>
  <si>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</si>
  <si>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</si>
  <si>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</si>
  <si>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</si>
  <si>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</si>
  <si>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</si>
  <si>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</si>
  <si>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</si>
  <si>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</si>
  <si>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</si>
  <si>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</si>
  <si>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</si>
  <si>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</si>
  <si>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</si>
  <si>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</si>
  <si>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</si>
  <si>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</si>
  <si>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</si>
  <si>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</si>
  <si>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</si>
  <si>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</si>
  <si>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</si>
  <si>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</si>
  <si>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</si>
  <si>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</si>
  <si>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</si>
  <si>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</si>
  <si>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</si>
  <si>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</si>
  <si>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</si>
  <si>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</si>
  <si>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</si>
  <si>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</si>
  <si>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</si>
  <si>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</si>
  <si>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</si>
  <si>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</si>
  <si>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</si>
  <si>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</si>
  <si>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</si>
  <si>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</si>
  <si>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</si>
  <si>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</si>
  <si>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</si>
  <si>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</si>
  <si>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</si>
  <si>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</si>
  <si>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</si>
  <si>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</si>
  <si>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</si>
  <si>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</si>
  <si>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</si>
  <si>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</si>
  <si>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</si>
  <si>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</si>
  <si>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</si>
  <si>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</si>
  <si>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</si>
  <si>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</si>
  <si>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</si>
  <si>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</si>
  <si>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</si>
  <si>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</si>
  <si>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</si>
  <si>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</si>
  <si>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</si>
  <si>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</si>
  <si>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</si>
  <si>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</si>
  <si>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</si>
  <si>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</si>
  <si>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</si>
  <si>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</si>
  <si>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</si>
  <si>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</si>
  <si>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</si>
  <si>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</si>
  <si>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</si>
  <si>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</si>
  <si>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</si>
  <si>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</si>
  <si>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</si>
  <si>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</si>
  <si>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</si>
  <si>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</si>
  <si>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</si>
  <si>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</si>
  <si>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</si>
  <si>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</si>
  <si>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</si>
  <si>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</si>
  <si>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</si>
  <si>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</si>
  <si>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</si>
  <si>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</si>
  <si>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</si>
  <si>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</si>
  <si>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</si>
  <si>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</si>
  <si>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</si>
  <si>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</si>
  <si>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</si>
  <si>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</si>
  <si>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</si>
  <si>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</si>
  <si>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</si>
  <si>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</si>
  <si>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</si>
  <si>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</si>
  <si>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</si>
  <si>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</si>
  <si>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</si>
  <si>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</si>
  <si>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</si>
  <si>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</si>
  <si>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</si>
  <si>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</si>
  <si>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</si>
  <si>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</si>
  <si>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</si>
  <si>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</si>
  <si>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</si>
  <si>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</si>
  <si>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</si>
  <si>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</si>
  <si>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</si>
  <si>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</si>
  <si>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</si>
  <si>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</si>
  <si>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</si>
  <si>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</si>
  <si>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</si>
  <si>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</si>
  <si>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</si>
  <si>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</si>
  <si>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</si>
  <si>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</si>
  <si>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</si>
  <si>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</si>
  <si>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</si>
  <si>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</si>
  <si>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</si>
  <si>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</si>
  <si>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</si>
  <si>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</si>
  <si>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</si>
  <si>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</si>
  <si>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</si>
  <si>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</si>
  <si>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</si>
  <si>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</si>
  <si>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</si>
  <si>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</si>
  <si>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</si>
  <si>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</si>
  <si>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</si>
  <si>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</si>
  <si>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</si>
  <si>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</si>
  <si>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</si>
  <si>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</si>
  <si>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</si>
  <si>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</si>
  <si>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</si>
  <si>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</si>
  <si>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</si>
  <si>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</si>
  <si>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</si>
  <si>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</si>
  <si>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</si>
  <si>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</si>
  <si>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</si>
  <si>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</si>
  <si>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</si>
  <si>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</si>
  <si>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</si>
  <si>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</si>
  <si>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</si>
  <si>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</si>
  <si>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</si>
  <si>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</si>
  <si>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</si>
  <si>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</si>
  <si>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</si>
  <si>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</si>
  <si>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</si>
  <si>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</si>
  <si>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</si>
  <si>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</si>
  <si>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</si>
  <si>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</si>
  <si>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</si>
  <si>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</si>
  <si>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</si>
  <si>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</si>
  <si>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</si>
  <si>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</si>
  <si>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</si>
  <si>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</si>
  <si>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</si>
  <si>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</si>
  <si>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</si>
  <si>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</si>
  <si>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</si>
  <si>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</si>
  <si>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</si>
  <si>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</si>
  <si>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</si>
  <si>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</si>
  <si>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</si>
  <si>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</si>
  <si>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</si>
  <si>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</si>
  <si>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</si>
  <si>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</si>
  <si>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</si>
  <si>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</si>
  <si>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</si>
  <si>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</si>
  <si>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</si>
  <si>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</si>
  <si>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</si>
  <si>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</si>
  <si>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</si>
  <si>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</si>
  <si>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</si>
  <si>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</si>
  <si>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</si>
  <si>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</si>
  <si>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</si>
  <si>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</si>
  <si>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</si>
  <si>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</si>
  <si>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</si>
  <si>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</si>
  <si>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</si>
  <si>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</si>
  <si>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</si>
  <si>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</si>
  <si>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</si>
  <si>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</si>
  <si>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</si>
  <si>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</si>
  <si>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</si>
  <si>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</si>
  <si>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</si>
  <si>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</si>
  <si>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</si>
  <si>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</si>
  <si>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</si>
  <si>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</si>
  <si>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</si>
  <si>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</si>
  <si>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</si>
  <si>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</si>
  <si>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</si>
  <si>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</si>
  <si>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</si>
  <si>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</si>
  <si>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</si>
  <si>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</si>
  <si>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</si>
  <si>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</si>
  <si>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</si>
  <si>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</si>
  <si>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</si>
  <si>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</si>
  <si>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</si>
  <si>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</si>
  <si>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</si>
  <si>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</si>
  <si>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</si>
  <si>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</si>
  <si>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</si>
  <si>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</si>
  <si>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</si>
  <si>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</si>
  <si>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</si>
  <si>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</si>
  <si>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</si>
  <si>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</si>
  <si>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</si>
  <si>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</si>
  <si>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</si>
  <si>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</si>
  <si>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</si>
  <si>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</si>
  <si>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</si>
  <si>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</si>
  <si>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</si>
  <si>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</si>
  <si>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</si>
  <si>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</si>
  <si>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</si>
  <si>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</si>
  <si>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</si>
  <si>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</si>
  <si>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</si>
  <si>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</si>
  <si>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</si>
  <si>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</si>
  <si>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</si>
  <si>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</si>
  <si>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</si>
  <si>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</si>
  <si>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</si>
  <si>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</si>
  <si>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</si>
  <si>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</si>
  <si>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</si>
  <si>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</si>
  <si>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</si>
  <si>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</si>
  <si>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</si>
  <si>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</si>
  <si>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</si>
  <si>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</si>
  <si>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</si>
  <si>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</si>
  <si>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</si>
  <si>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</si>
  <si>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</si>
  <si>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</si>
  <si>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</si>
  <si>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</si>
  <si>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</si>
  <si>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</si>
  <si>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</si>
  <si>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</si>
  <si>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</si>
  <si>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</si>
  <si>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</si>
  <si>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</si>
  <si>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</si>
  <si>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</si>
  <si>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</si>
  <si>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</si>
  <si>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</si>
  <si>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</si>
  <si>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</si>
  <si>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</si>
  <si>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</si>
  <si>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</si>
  <si>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</si>
  <si>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</si>
  <si>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</si>
  <si>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</si>
  <si>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</si>
  <si>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</si>
  <si>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</si>
  <si>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</si>
  <si>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</si>
  <si>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</si>
  <si>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</si>
  <si>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</si>
  <si>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</si>
  <si>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</si>
  <si>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</si>
  <si>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</si>
  <si>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</si>
  <si>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</si>
  <si>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</si>
  <si>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</si>
  <si>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</si>
  <si>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</si>
  <si>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</si>
  <si>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</si>
  <si>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</si>
  <si>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</si>
  <si>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</si>
  <si>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</si>
  <si>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</si>
  <si>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</si>
  <si>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</si>
  <si>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</si>
  <si>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</si>
  <si>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</si>
  <si>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</si>
  <si>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</si>
  <si>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</si>
  <si>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</si>
  <si>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</si>
  <si>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</si>
  <si>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</si>
  <si>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</si>
  <si>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</si>
  <si>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</si>
  <si>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</si>
  <si>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</si>
  <si>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</si>
  <si>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</si>
  <si>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</si>
  <si>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</si>
  <si>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</si>
  <si>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</si>
  <si>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</si>
  <si>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</si>
  <si>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</si>
  <si>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</si>
  <si>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</si>
  <si>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</si>
  <si>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</si>
  <si>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</si>
  <si>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</si>
  <si>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</si>
  <si>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</si>
  <si>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</si>
  <si>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</si>
  <si>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</si>
  <si>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</si>
  <si>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</si>
  <si>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</si>
  <si>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</si>
  <si>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</si>
  <si>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</si>
  <si>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</si>
  <si>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</si>
  <si>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</si>
  <si>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</si>
  <si>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</si>
  <si>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</si>
  <si>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</si>
  <si>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</si>
  <si>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</si>
  <si>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</si>
  <si>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</si>
  <si>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</si>
  <si>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</si>
  <si>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</si>
  <si>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</si>
  <si>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</si>
  <si>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</si>
  <si>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</si>
  <si>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</si>
  <si>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</si>
  <si>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</si>
  <si>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</si>
  <si>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</si>
  <si>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</si>
  <si>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</si>
  <si>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</si>
  <si>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</si>
  <si>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</si>
  <si>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</si>
  <si>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</si>
  <si>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</si>
  <si>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</si>
  <si>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</si>
  <si>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</si>
  <si>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</si>
  <si>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</si>
  <si>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</si>
  <si>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</si>
  <si>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</si>
  <si>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</si>
  <si>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</si>
  <si>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</si>
  <si>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</si>
  <si>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</si>
  <si>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</si>
  <si>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</si>
  <si>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</si>
  <si>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</si>
  <si>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</si>
  <si>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</si>
  <si>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</si>
  <si>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</si>
  <si>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</si>
  <si>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</si>
  <si>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</si>
  <si>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</si>
  <si>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</si>
  <si>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</si>
  <si>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</si>
  <si>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</si>
  <si>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</si>
  <si>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</si>
  <si>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</si>
  <si>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</si>
  <si>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</si>
  <si>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</si>
  <si>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</si>
  <si>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</si>
  <si>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</si>
  <si>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</si>
  <si>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</si>
  <si>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</si>
  <si>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</si>
  <si>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</si>
  <si>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</si>
  <si>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</si>
  <si>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</si>
  <si>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</si>
  <si>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</si>
  <si>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</si>
  <si>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</si>
  <si>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</si>
  <si>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</si>
  <si>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</si>
  <si>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</si>
  <si>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</si>
  <si>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</si>
  <si>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</si>
  <si>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</si>
  <si>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</si>
  <si>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</si>
  <si>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</si>
  <si>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</si>
  <si>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</si>
  <si>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</si>
  <si>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</si>
  <si>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</si>
  <si>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</si>
  <si>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</si>
  <si>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</si>
  <si>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</si>
  <si>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</si>
  <si>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</si>
  <si>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</si>
  <si>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</si>
  <si>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</si>
  <si>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</si>
  <si>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</si>
  <si>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</si>
  <si>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</si>
  <si>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</si>
  <si>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</si>
  <si>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</si>
  <si>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</si>
  <si>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</si>
  <si>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</si>
  <si>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</si>
  <si>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</si>
  <si>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</si>
  <si>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</si>
  <si>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</si>
  <si>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</si>
  <si>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</si>
  <si>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</si>
  <si>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</si>
  <si>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</si>
  <si>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</si>
  <si>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</si>
  <si>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</si>
  <si>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</si>
  <si>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</si>
  <si>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</si>
  <si>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</si>
  <si>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</si>
  <si>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</si>
  <si>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</si>
  <si>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</si>
  <si>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</si>
  <si>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</si>
  <si>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</si>
  <si>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</si>
  <si>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</si>
  <si>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</si>
  <si>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</si>
  <si>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</si>
  <si>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</si>
  <si>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</si>
  <si>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</si>
  <si>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</si>
  <si>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</si>
  <si>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</si>
  <si>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</si>
  <si>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</si>
  <si>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</si>
  <si>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</si>
  <si>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</si>
  <si>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</si>
  <si>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</si>
  <si>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</si>
  <si>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</si>
  <si>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</si>
  <si>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</si>
  <si>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</si>
  <si>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</si>
  <si>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</si>
  <si>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</si>
  <si>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</si>
  <si>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</si>
  <si>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</si>
  <si>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</si>
  <si>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</si>
  <si>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</si>
  <si>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</si>
  <si>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</si>
  <si>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</si>
  <si>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</si>
  <si>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</si>
  <si>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</si>
  <si>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</si>
  <si>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</si>
  <si>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</si>
  <si>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</si>
  <si>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</si>
  <si>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</si>
  <si>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</si>
  <si>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</si>
  <si>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</si>
  <si>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</si>
  <si>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</si>
  <si>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</si>
  <si>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</si>
  <si>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</si>
  <si>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</si>
  <si>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</si>
  <si>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</si>
  <si>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</si>
  <si>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</si>
  <si>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</si>
  <si>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</si>
  <si>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</si>
  <si>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</si>
  <si>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</si>
  <si>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</si>
  <si>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</si>
  <si>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</si>
  <si>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</si>
  <si>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</si>
  <si>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</si>
  <si>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</si>
  <si>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</si>
  <si>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</si>
  <si>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</si>
  <si>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</si>
  <si>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</si>
  <si>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</si>
  <si>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</si>
  <si>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</si>
  <si>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</si>
  <si>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</si>
  <si>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</si>
  <si>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</si>
  <si>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</si>
  <si>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</si>
  <si>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</si>
  <si>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</si>
  <si>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</si>
  <si>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</si>
  <si>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</si>
  <si>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</si>
  <si>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</si>
  <si>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</si>
  <si>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</si>
  <si>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</si>
  <si>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</si>
  <si>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</si>
  <si>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</si>
  <si>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</si>
  <si>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</si>
  <si>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</si>
  <si>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</si>
  <si>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</si>
  <si>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</si>
  <si>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</si>
  <si>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</si>
  <si>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</si>
  <si>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</si>
  <si>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</si>
  <si>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</si>
  <si>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</si>
  <si>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</si>
  <si>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</si>
  <si>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</si>
  <si>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</si>
  <si>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</si>
  <si>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</si>
  <si>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</si>
  <si>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</si>
  <si>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</si>
  <si>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</si>
  <si>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</si>
  <si>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</si>
  <si>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</si>
  <si>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</si>
  <si>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</si>
  <si>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</si>
  <si>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</si>
  <si>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</si>
  <si>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</si>
  <si>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</si>
  <si>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</si>
  <si>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</si>
  <si>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</si>
  <si>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</si>
  <si>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</si>
  <si>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</si>
  <si>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</si>
  <si>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</si>
  <si>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</si>
  <si>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</si>
  <si>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</si>
  <si>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</si>
  <si>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</si>
  <si>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</si>
  <si>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</si>
  <si>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</si>
  <si>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</si>
  <si>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</si>
  <si>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</si>
  <si>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</si>
  <si>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</si>
  <si>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</si>
  <si>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</si>
  <si>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</si>
  <si>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</si>
  <si>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</si>
  <si>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</si>
  <si>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</si>
  <si>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</si>
  <si>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</si>
  <si>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</si>
  <si>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</si>
  <si>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</si>
  <si>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</si>
  <si>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</si>
  <si>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</si>
  <si>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</si>
  <si>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</si>
  <si>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</si>
  <si>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</si>
  <si>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</si>
  <si>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</si>
  <si>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</si>
  <si>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</si>
  <si>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</si>
  <si>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</si>
  <si>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</si>
  <si>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</si>
  <si>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</si>
  <si>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</si>
  <si>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</si>
  <si>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</si>
  <si>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</si>
  <si>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</si>
  <si>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</si>
  <si>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</si>
  <si>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</si>
  <si>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</si>
  <si>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</si>
  <si>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</si>
  <si>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</si>
  <si>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</si>
  <si>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</si>
  <si>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</si>
  <si>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</si>
  <si>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</si>
  <si>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</si>
  <si>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</si>
  <si>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</si>
  <si>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</si>
  <si>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</si>
  <si>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</si>
  <si>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</si>
  <si>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</si>
  <si>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</si>
  <si>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</si>
  <si>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</si>
  <si>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</si>
  <si>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</si>
  <si>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</si>
  <si>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</si>
  <si>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</si>
  <si>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</si>
  <si>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</si>
  <si>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</si>
  <si>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</si>
  <si>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</si>
  <si>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</si>
  <si>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</si>
  <si>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</si>
  <si>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</si>
  <si>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</si>
  <si>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</si>
  <si>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</si>
  <si>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</si>
  <si>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</si>
  <si>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</si>
  <si>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</si>
  <si>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</si>
  <si>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</si>
  <si>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</si>
  <si>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</si>
  <si>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</si>
  <si>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</si>
  <si>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</si>
  <si>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</si>
  <si>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</si>
  <si>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</si>
  <si>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</si>
  <si>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</si>
  <si>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</si>
  <si>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</si>
  <si>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</si>
  <si>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</si>
  <si>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</si>
  <si>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</si>
  <si>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</si>
  <si>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</si>
  <si>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</si>
  <si>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</si>
  <si>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</si>
  <si>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</si>
  <si>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</si>
  <si>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</si>
  <si>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</si>
  <si>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</si>
  <si>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</si>
  <si>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</si>
  <si>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</si>
  <si>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</si>
  <si>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</si>
  <si>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</si>
  <si>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</si>
  <si>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</si>
  <si>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</si>
  <si>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</si>
  <si>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</si>
  <si>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</si>
  <si>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</si>
  <si>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</si>
  <si>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</si>
  <si>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</si>
  <si>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</si>
  <si>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</si>
  <si>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</si>
  <si>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</si>
  <si>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</si>
  <si>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</si>
  <si>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</si>
  <si>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</si>
  <si>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</si>
  <si>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</si>
  <si>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</si>
  <si>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</si>
  <si>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</si>
  <si>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</si>
  <si>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</si>
  <si>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</si>
  <si>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</si>
  <si>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</si>
  <si>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</si>
  <si>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</si>
  <si>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</si>
  <si>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</si>
  <si>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</si>
  <si>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</si>
  <si>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</si>
  <si>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</si>
  <si>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</si>
  <si>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</si>
  <si>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</si>
  <si>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</si>
  <si>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</si>
  <si>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</si>
  <si>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</si>
  <si>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</si>
  <si>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</si>
  <si>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</si>
  <si>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</si>
  <si>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</si>
  <si>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</si>
  <si>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</si>
  <si>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</si>
  <si>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</si>
  <si>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</si>
  <si>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</si>
  <si>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</si>
  <si>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</si>
  <si>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</si>
  <si>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</si>
  <si>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</si>
  <si>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</si>
  <si>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</si>
  <si>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</si>
  <si>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</si>
  <si>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</si>
  <si>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</si>
  <si>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</si>
  <si>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</si>
  <si>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</si>
  <si>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</si>
  <si>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</si>
  <si>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</si>
  <si>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</si>
  <si>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</si>
  <si>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</si>
  <si>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</si>
  <si>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</si>
  <si>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</si>
  <si>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</si>
  <si>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</si>
  <si>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</si>
  <si>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</si>
  <si>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</si>
  <si>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</si>
  <si>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</si>
  <si>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</si>
  <si>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</si>
  <si>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</si>
  <si>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</si>
  <si>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</si>
  <si>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</si>
  <si>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</si>
  <si>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</si>
  <si>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</si>
  <si>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</si>
  <si>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</si>
  <si>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</si>
  <si>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</si>
  <si>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</si>
  <si>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</si>
  <si>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</si>
  <si>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</si>
  <si>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</si>
  <si>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</si>
  <si>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</si>
  <si>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</si>
  <si>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</si>
  <si>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</si>
  <si>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</si>
  <si>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</si>
  <si>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</si>
  <si>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</si>
  <si>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</si>
  <si>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</si>
  <si>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</si>
  <si>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</si>
  <si>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</si>
  <si>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</si>
  <si>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</si>
  <si>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</si>
  <si>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</si>
  <si>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</si>
  <si>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</si>
  <si>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</si>
  <si>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</si>
  <si>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</si>
  <si>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</si>
  <si>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</si>
  <si>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</si>
  <si>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</si>
  <si>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</si>
  <si>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</si>
  <si>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</si>
  <si>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</si>
  <si>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</si>
  <si>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</si>
  <si>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</si>
  <si>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</si>
  <si>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</si>
  <si>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</si>
  <si>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</si>
  <si>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</si>
  <si>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</si>
  <si>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</si>
  <si>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</si>
  <si>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</si>
  <si>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</si>
  <si>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</si>
  <si>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</si>
  <si>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</si>
  <si>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</si>
  <si>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</si>
  <si>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</si>
  <si>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</si>
  <si>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</si>
  <si>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</si>
  <si>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</si>
  <si>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</si>
  <si>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</si>
  <si>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</si>
  <si>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</si>
  <si>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</si>
  <si>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</si>
  <si>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</si>
  <si>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</si>
  <si>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</si>
  <si>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</si>
  <si>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</si>
  <si>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</si>
  <si>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</si>
  <si>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</si>
  <si>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</si>
  <si>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</si>
  <si>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</si>
  <si>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</si>
  <si>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</si>
  <si>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</si>
  <si>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</si>
  <si>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</si>
  <si>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</si>
  <si>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</si>
  <si>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</si>
  <si>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</si>
  <si>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</si>
  <si>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</si>
  <si>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</si>
  <si>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</si>
  <si>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</si>
  <si>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</si>
  <si>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</si>
  <si>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</si>
  <si>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</si>
  <si>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</si>
  <si>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</si>
  <si>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</si>
  <si>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</si>
  <si>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</si>
  <si>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</si>
  <si>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</si>
  <si>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</si>
  <si>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</si>
  <si>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</si>
  <si>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</si>
  <si>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</si>
  <si>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</si>
  <si>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</si>
  <si>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</si>
  <si>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</si>
  <si>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</si>
  <si>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</si>
  <si>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</si>
  <si>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</si>
  <si>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</si>
  <si>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</si>
  <si>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</si>
  <si>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</si>
  <si>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</si>
  <si>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</si>
  <si>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</si>
  <si>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</si>
  <si>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</si>
  <si>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</si>
  <si>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</si>
  <si>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</si>
  <si>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</si>
  <si>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</si>
  <si>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</si>
  <si>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</si>
  <si>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</si>
  <si>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</si>
  <si>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</si>
  <si>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</si>
  <si>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</si>
  <si>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</si>
  <si>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</si>
  <si>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</si>
  <si>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</si>
  <si>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</si>
  <si>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</si>
  <si>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</si>
  <si>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</si>
  <si>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</si>
  <si>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</si>
  <si>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</si>
  <si>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</si>
  <si>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</si>
  <si>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</si>
  <si>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</si>
  <si>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</si>
  <si>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</si>
  <si>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</si>
  <si>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</si>
  <si>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</si>
  <si>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</si>
  <si>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</si>
  <si>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</si>
  <si>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</si>
  <si>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</si>
  <si>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</si>
  <si>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</si>
  <si>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</si>
  <si>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</si>
  <si>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</si>
  <si>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</si>
  <si>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</si>
  <si>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</si>
  <si>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</si>
  <si>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</si>
  <si>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</si>
  <si>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</si>
  <si>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</si>
  <si>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</si>
  <si>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</si>
  <si>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</si>
  <si>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</si>
  <si>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</si>
  <si>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</si>
  <si>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</si>
  <si>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</si>
  <si>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</si>
  <si>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</si>
  <si>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</si>
  <si>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</si>
  <si>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</si>
  <si>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</si>
  <si>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</si>
  <si>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</si>
  <si>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</si>
  <si>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</si>
  <si>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</si>
  <si>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</si>
  <si>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</si>
  <si>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</si>
  <si>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</si>
  <si>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</si>
  <si>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</si>
  <si>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</si>
  <si>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</si>
  <si>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</si>
  <si>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</si>
  <si>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</si>
  <si>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</si>
  <si>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</si>
  <si>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</si>
  <si>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</si>
  <si>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</si>
  <si>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</si>
  <si>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</si>
  <si>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</si>
  <si>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</si>
  <si>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</si>
  <si>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</si>
  <si>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</si>
  <si>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</si>
  <si>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</si>
  <si>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</si>
  <si>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</si>
  <si>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</si>
  <si>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</si>
  <si>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</si>
  <si>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</si>
  <si>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</si>
  <si>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</si>
  <si>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</si>
  <si>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</si>
  <si>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</si>
  <si>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</si>
  <si>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</si>
  <si>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</si>
  <si>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</si>
  <si>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</si>
  <si>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</si>
  <si>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</si>
  <si>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</si>
  <si>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</si>
  <si>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</si>
  <si>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</si>
  <si>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</si>
  <si>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</si>
  <si>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</si>
  <si>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</si>
  <si>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</si>
  <si>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</si>
  <si>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</si>
  <si>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</si>
  <si>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</si>
  <si>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</si>
  <si>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</si>
  <si>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</si>
  <si>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</si>
  <si>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</si>
  <si>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</si>
  <si>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</si>
  <si>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</si>
  <si>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</si>
  <si>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</si>
  <si>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</si>
  <si>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</si>
  <si>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</si>
  <si>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</si>
  <si>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</si>
  <si>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</si>
  <si>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</si>
  <si>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</si>
  <si>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</si>
  <si>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</si>
  <si>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</si>
  <si>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</si>
  <si>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</si>
  <si>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</si>
  <si>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</si>
  <si>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</si>
  <si>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</si>
  <si>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</si>
  <si>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</si>
  <si>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</si>
  <si>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</si>
  <si>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</si>
  <si>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</si>
  <si>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</si>
  <si>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</si>
  <si>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</si>
  <si>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</si>
  <si>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</si>
  <si>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</si>
  <si>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</si>
  <si>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</si>
  <si>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</si>
  <si>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</si>
  <si>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</si>
  <si>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</si>
  <si>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</si>
  <si>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</si>
  <si>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</si>
  <si>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</si>
  <si>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</si>
  <si>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</si>
  <si>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</si>
  <si>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</si>
  <si>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</si>
  <si>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</si>
  <si>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</si>
  <si>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</si>
  <si>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</si>
  <si>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</si>
  <si>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</si>
  <si>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</si>
  <si>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</si>
  <si>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</si>
  <si>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</si>
  <si>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</si>
  <si>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</si>
  <si>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</si>
  <si>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</si>
  <si>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</si>
  <si>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</si>
  <si>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</si>
  <si>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</si>
  <si>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</si>
  <si>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</si>
  <si>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</si>
  <si>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</si>
  <si>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</si>
  <si>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</si>
  <si>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</si>
  <si>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</si>
  <si>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</si>
  <si>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</si>
  <si>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</si>
  <si>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</si>
  <si>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</si>
  <si>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</si>
  <si>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</si>
  <si>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</si>
  <si>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</si>
  <si>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</si>
  <si>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</si>
  <si>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</si>
  <si>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</si>
  <si>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</si>
  <si>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</si>
  <si>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</si>
  <si>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</si>
  <si>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</si>
  <si>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</si>
  <si>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</si>
  <si>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</si>
  <si>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</si>
  <si>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</si>
  <si>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</si>
  <si>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</si>
  <si>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</si>
  <si>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</si>
  <si>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</si>
  <si>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</si>
  <si>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</si>
  <si>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</si>
  <si>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</si>
  <si>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</si>
  <si>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</si>
  <si>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</si>
  <si>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</si>
  <si>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</si>
  <si>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</si>
  <si>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</si>
  <si>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</si>
  <si>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</si>
  <si>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</si>
  <si>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</si>
  <si>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</si>
  <si>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</si>
  <si>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</si>
  <si>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</si>
  <si>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</si>
  <si>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</si>
  <si>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</si>
  <si>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</si>
  <si>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</si>
  <si>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</si>
  <si>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</si>
  <si>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</si>
  <si>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</si>
  <si>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</si>
  <si>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</si>
  <si>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</si>
  <si>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</si>
  <si>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</si>
  <si>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</si>
  <si>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</si>
  <si>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</si>
  <si>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</si>
  <si>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</si>
  <si>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</si>
  <si>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</si>
  <si>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</si>
  <si>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</si>
  <si>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</si>
  <si>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</si>
  <si>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</si>
  <si>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</si>
  <si>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</si>
  <si>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</si>
  <si>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</si>
  <si>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</si>
  <si>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</si>
  <si>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</si>
  <si>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</si>
  <si>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</si>
  <si>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</si>
  <si>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</si>
  <si>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</si>
  <si>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</si>
  <si>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</si>
  <si>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</si>
  <si>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</si>
  <si>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</si>
  <si>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</si>
  <si>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</si>
  <si>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</si>
  <si>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</si>
  <si>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</si>
  <si>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</si>
  <si>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</si>
  <si>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</si>
  <si>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</si>
  <si>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</si>
  <si>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</si>
  <si>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</si>
  <si>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</si>
  <si>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</si>
  <si>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</si>
  <si>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</si>
  <si>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</si>
  <si>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</si>
  <si>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</si>
  <si>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</si>
  <si>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</si>
  <si>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</si>
  <si>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</si>
  <si>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</si>
  <si>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</si>
  <si>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</si>
  <si>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</si>
  <si>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</si>
  <si>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</si>
  <si>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</si>
  <si>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</si>
  <si>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</si>
  <si>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</si>
  <si>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</si>
  <si>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</si>
  <si>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</si>
  <si>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</si>
  <si>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</si>
  <si>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</si>
  <si>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</si>
  <si>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</si>
  <si>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</si>
  <si>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</si>
  <si>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</si>
  <si>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</si>
  <si>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</si>
  <si>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</si>
  <si>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</si>
  <si>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</si>
  <si>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</si>
  <si>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</si>
  <si>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</si>
  <si>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</si>
  <si>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</si>
  <si>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</si>
  <si>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</si>
  <si>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</si>
  <si>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</si>
  <si>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</si>
  <si>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</si>
  <si>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</si>
  <si>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</si>
  <si>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</si>
  <si>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</si>
  <si>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</si>
  <si>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</si>
  <si>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</si>
  <si>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</si>
  <si>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</si>
  <si>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</si>
  <si>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</si>
  <si>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</si>
  <si>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</si>
  <si>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</si>
  <si>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</si>
  <si>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</si>
  <si>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</si>
  <si>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</si>
  <si>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</si>
  <si>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</si>
  <si>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</si>
  <si>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</si>
  <si>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</si>
  <si>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</si>
  <si>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</si>
  <si>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</si>
  <si>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</si>
  <si>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</si>
  <si>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</si>
  <si>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</si>
  <si>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</si>
  <si>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</si>
  <si>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</si>
  <si>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</si>
  <si>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</si>
  <si>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</si>
  <si>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</si>
  <si>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</si>
  <si>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</si>
  <si>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</si>
  <si>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</si>
  <si>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</si>
  <si>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</si>
  <si>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</si>
  <si>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</si>
  <si>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</si>
  <si>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</si>
  <si>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</si>
  <si>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</si>
  <si>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</si>
  <si>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</si>
  <si>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</si>
  <si>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</si>
  <si>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</si>
  <si>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</si>
  <si>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</si>
  <si>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</si>
  <si>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</si>
  <si>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</si>
  <si>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</si>
  <si>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</si>
  <si>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</si>
  <si>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</si>
  <si>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</si>
  <si>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</si>
  <si>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</si>
  <si>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</si>
  <si>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</si>
  <si>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</si>
  <si>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</si>
  <si>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</si>
  <si>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</si>
  <si>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</si>
  <si>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</si>
  <si>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</si>
  <si>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</si>
  <si>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</si>
  <si>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</si>
  <si>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</si>
  <si>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</si>
  <si>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</si>
  <si>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</si>
  <si>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</si>
  <si>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</si>
  <si>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</si>
  <si>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</si>
  <si>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</si>
  <si>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</si>
  <si>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</si>
  <si>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</si>
  <si>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</si>
  <si>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</si>
  <si>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</si>
  <si>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</si>
  <si>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</si>
  <si>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</si>
  <si>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</si>
  <si>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</si>
  <si>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</si>
  <si>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</si>
  <si>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</si>
  <si>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</si>
  <si>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</si>
  <si>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</si>
  <si>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</si>
  <si>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</si>
  <si>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</si>
  <si>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</si>
  <si>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</si>
  <si>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</si>
  <si>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</si>
  <si>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</si>
  <si>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</si>
  <si>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</si>
  <si>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</si>
  <si>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</si>
  <si>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</si>
  <si>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</si>
  <si>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</si>
  <si>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</si>
  <si>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</si>
  <si>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</si>
  <si>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</si>
  <si>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</si>
  <si>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</si>
  <si>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</si>
  <si>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</si>
  <si>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</si>
  <si>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</si>
  <si>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</si>
  <si>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</si>
  <si>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</si>
  <si>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</si>
  <si>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</si>
  <si>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</si>
  <si>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</si>
  <si>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</si>
  <si>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</si>
  <si>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</si>
  <si>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</si>
  <si>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</si>
  <si>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</si>
  <si>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</si>
  <si>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</si>
  <si>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</si>
  <si>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</si>
  <si>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</si>
  <si>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</si>
  <si>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</si>
  <si>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</si>
  <si>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</si>
  <si>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</si>
  <si>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</si>
  <si>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</si>
  <si>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</si>
  <si>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</si>
  <si>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</si>
  <si>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</si>
  <si>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</si>
  <si>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</si>
  <si>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</si>
  <si>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</si>
  <si>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</si>
  <si>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</si>
  <si>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</si>
  <si>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</si>
  <si>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</si>
  <si>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</si>
  <si>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</si>
  <si>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</si>
  <si>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</si>
  <si>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</si>
  <si>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</si>
  <si>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</si>
  <si>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</si>
  <si>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</si>
  <si>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</si>
  <si>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</si>
  <si>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</si>
  <si>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</si>
  <si>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</si>
  <si>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</si>
  <si>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</si>
  <si>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</si>
  <si>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</si>
  <si>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</si>
  <si>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</si>
  <si>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</si>
  <si>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</si>
  <si>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</si>
  <si>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</si>
  <si>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</si>
  <si>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</si>
  <si>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</si>
  <si>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</si>
  <si>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</si>
  <si>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</si>
  <si>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</si>
  <si>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</si>
  <si>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</si>
  <si>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</si>
  <si>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</si>
  <si>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</si>
  <si>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</si>
  <si>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</si>
  <si>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</si>
  <si>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</si>
  <si>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</si>
  <si>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</si>
  <si>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</si>
  <si>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</si>
  <si>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</si>
  <si>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</si>
  <si>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</si>
  <si>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</si>
  <si>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</si>
  <si>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</si>
  <si>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</si>
  <si>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</si>
  <si>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</si>
  <si>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</si>
  <si>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</si>
  <si>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</si>
  <si>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</si>
  <si>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</si>
  <si>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</si>
  <si>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</si>
  <si>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</si>
  <si>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</si>
  <si>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</si>
  <si>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</si>
  <si>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</si>
  <si>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</si>
  <si>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</si>
  <si>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</si>
  <si>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</si>
  <si>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</si>
  <si>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</si>
  <si>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</si>
  <si>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</si>
  <si>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</si>
  <si>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</si>
  <si>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</si>
  <si>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</si>
  <si>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</si>
  <si>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</si>
  <si>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</si>
  <si>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</si>
  <si>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</si>
  <si>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</si>
  <si>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</si>
  <si>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</si>
  <si>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</si>
  <si>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</si>
  <si>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</si>
  <si>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</si>
  <si>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</si>
  <si>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</si>
  <si>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</si>
  <si>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</si>
  <si>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</si>
  <si>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</si>
  <si>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</si>
  <si>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</si>
  <si>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</si>
  <si>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</si>
  <si>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</si>
  <si>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</si>
  <si>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</si>
  <si>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</si>
  <si>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</si>
  <si>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</si>
  <si>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</si>
  <si>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</si>
  <si>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</si>
  <si>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</si>
  <si>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</si>
  <si>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</si>
  <si>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</si>
  <si>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</si>
  <si>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</si>
  <si>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</si>
  <si>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</si>
  <si>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</si>
  <si>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</si>
  <si>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</si>
  <si>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</si>
  <si>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</si>
  <si>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</si>
  <si>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</si>
  <si>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</si>
  <si>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</si>
  <si>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</si>
  <si>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</si>
  <si>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</si>
  <si>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</si>
  <si>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</si>
  <si>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</si>
  <si>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</si>
  <si>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</si>
  <si>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</si>
  <si>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</si>
  <si>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</si>
  <si>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</si>
  <si>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</si>
  <si>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</si>
  <si>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</si>
  <si>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</si>
  <si>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</si>
  <si>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</si>
  <si>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</si>
  <si>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</si>
  <si>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</si>
  <si>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</si>
  <si>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</si>
  <si>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</si>
  <si>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</si>
  <si>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</si>
  <si>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</si>
  <si>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</si>
  <si>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</si>
  <si>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</si>
  <si>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</si>
  <si>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</si>
  <si>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</si>
  <si>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</si>
  <si>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</si>
  <si>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</si>
  <si>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</si>
  <si>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</si>
  <si>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</si>
  <si>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</si>
  <si>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</si>
  <si>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</si>
  <si>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</si>
  <si>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</si>
  <si>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</si>
  <si>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</si>
  <si>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</si>
  <si>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</si>
  <si>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</si>
  <si>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</si>
  <si>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</si>
  <si>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</si>
  <si>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</si>
  <si>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</si>
  <si>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</si>
  <si>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</si>
  <si>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</si>
  <si>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</si>
  <si>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</si>
  <si>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</si>
  <si>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</si>
  <si>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</si>
  <si>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</si>
  <si>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</si>
  <si>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</si>
  <si>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</si>
  <si>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</si>
  <si>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</si>
  <si>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</si>
  <si>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</si>
  <si>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</si>
  <si>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</si>
  <si>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</si>
  <si>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</si>
  <si>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</si>
  <si>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</si>
  <si>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</si>
  <si>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</si>
  <si>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</si>
  <si>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</si>
  <si>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</si>
  <si>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</si>
  <si>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</si>
  <si>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</si>
  <si>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</si>
  <si>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</si>
  <si>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</si>
  <si>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</si>
  <si>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</si>
  <si>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</si>
  <si>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</si>
  <si>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</si>
  <si>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</si>
  <si>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</si>
  <si>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</si>
  <si>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</si>
  <si>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</si>
  <si>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</si>
  <si>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</si>
  <si>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</si>
  <si>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</si>
  <si>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</si>
  <si>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</si>
  <si>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</si>
  <si>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</si>
  <si>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</si>
  <si>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</si>
  <si>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</si>
  <si>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</si>
  <si>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</si>
  <si>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</si>
  <si>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</si>
  <si>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</si>
  <si>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</si>
  <si>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</si>
  <si>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</si>
  <si>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</si>
  <si>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</si>
  <si>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</si>
  <si>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</si>
  <si>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</si>
  <si>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</si>
  <si>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</si>
  <si>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</si>
  <si>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</si>
  <si>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</si>
  <si>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</si>
  <si>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</si>
  <si>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</si>
  <si>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</si>
  <si>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</si>
  <si>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</si>
  <si>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</si>
  <si>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</si>
  <si>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</si>
  <si>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</si>
  <si>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</si>
  <si>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</si>
  <si>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</si>
  <si>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</si>
  <si>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</si>
  <si>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</si>
  <si>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</si>
  <si>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</si>
  <si>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</si>
  <si>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</si>
  <si>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</si>
  <si>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</si>
  <si>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</si>
  <si>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</si>
  <si>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</si>
  <si>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</si>
  <si>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</si>
  <si>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</si>
  <si>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</si>
  <si>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</si>
  <si>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</si>
  <si>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</si>
  <si>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</si>
  <si>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</si>
  <si>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</si>
  <si>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</si>
  <si>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</si>
  <si>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</si>
  <si>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</si>
  <si>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</si>
  <si>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</si>
  <si>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</si>
  <si>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</si>
  <si>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</si>
  <si>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</si>
  <si>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</si>
  <si>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</si>
  <si>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</si>
  <si>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</si>
  <si>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</si>
  <si>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</si>
  <si>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</si>
  <si>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</si>
  <si>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</si>
  <si>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</si>
  <si>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</si>
  <si>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</si>
  <si>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</si>
  <si>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</si>
  <si>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</si>
  <si>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</si>
  <si>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</si>
  <si>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</si>
  <si>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</si>
  <si>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</si>
  <si>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</si>
  <si>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</si>
  <si>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</si>
  <si>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</si>
  <si>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</si>
  <si>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</si>
  <si>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</si>
  <si>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</si>
  <si>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</si>
  <si>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</si>
  <si>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</si>
  <si>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</si>
  <si>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</si>
  <si>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</si>
  <si>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</si>
  <si>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</si>
  <si>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</si>
  <si>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</si>
  <si>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</si>
  <si>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</si>
  <si>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</si>
  <si>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</si>
  <si>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</si>
  <si>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</si>
  <si>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</si>
  <si>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</si>
  <si>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</si>
  <si>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</si>
  <si>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</si>
  <si>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</si>
  <si>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</si>
  <si>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</si>
  <si>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</si>
  <si>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</si>
  <si>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</si>
  <si>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</si>
  <si>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</si>
  <si>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</si>
  <si>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</si>
  <si>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</si>
  <si>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</si>
  <si>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</si>
  <si>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</si>
  <si>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</si>
  <si>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</si>
  <si>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</si>
  <si>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</si>
  <si>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</si>
  <si>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</si>
  <si>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</si>
  <si>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</si>
  <si>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</si>
  <si>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</si>
  <si>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</si>
  <si>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</si>
  <si>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</si>
  <si>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</si>
  <si>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</si>
  <si>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</si>
  <si>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</si>
  <si>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</si>
  <si>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</si>
  <si>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</si>
  <si>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</si>
  <si>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</si>
  <si>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</si>
  <si>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</si>
  <si>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</si>
  <si>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</si>
  <si>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</si>
  <si>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</si>
  <si>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</si>
  <si>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</si>
  <si>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</si>
  <si>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</si>
  <si>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</si>
  <si>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</si>
  <si>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</si>
  <si>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</si>
  <si>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</si>
  <si>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</si>
  <si>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</si>
  <si>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</si>
  <si>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</si>
  <si>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</si>
  <si>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</si>
  <si>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</si>
  <si>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</si>
  <si>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</si>
  <si>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</si>
  <si>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</si>
  <si>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</si>
  <si>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</si>
  <si>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</si>
  <si>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</si>
  <si>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</si>
  <si>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</si>
  <si>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</si>
  <si>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</si>
  <si>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</si>
  <si>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</si>
  <si>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</si>
  <si>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</si>
  <si>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</si>
  <si>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</si>
  <si>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</si>
  <si>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</si>
  <si>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</si>
  <si>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</si>
  <si>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</si>
  <si>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</si>
  <si>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</si>
  <si>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</si>
  <si>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</si>
  <si>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</si>
  <si>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</si>
  <si>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</si>
  <si>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</si>
  <si>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</si>
  <si>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</si>
  <si>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</si>
  <si>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</si>
  <si>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</si>
  <si>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</si>
  <si>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</si>
  <si>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</si>
  <si>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</si>
  <si>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</si>
  <si>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</si>
  <si>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</si>
  <si>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</si>
  <si>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</si>
  <si>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</si>
  <si>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</si>
  <si>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</si>
  <si>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</si>
  <si>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</si>
  <si>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</si>
  <si>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</si>
  <si>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</si>
  <si>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</si>
  <si>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</si>
  <si>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</si>
  <si>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</si>
  <si>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</si>
  <si>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</si>
  <si>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</si>
  <si>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</si>
  <si>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</si>
  <si>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</si>
  <si>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</si>
  <si>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</si>
  <si>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</si>
  <si>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</si>
  <si>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</si>
  <si>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</si>
  <si>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</si>
  <si>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</si>
  <si>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</si>
  <si>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</si>
  <si>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</si>
  <si>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</si>
  <si>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</si>
  <si>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</si>
  <si>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</si>
  <si>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</si>
  <si>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</si>
  <si>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</si>
  <si>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</si>
  <si>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</si>
  <si>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</si>
  <si>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</si>
  <si>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</si>
  <si>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</si>
  <si>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</si>
  <si>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</si>
  <si>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</si>
  <si>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</si>
  <si>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</si>
  <si>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</si>
  <si>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</si>
  <si>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</si>
  <si>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</si>
  <si>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</si>
  <si>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</si>
  <si>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</si>
  <si>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</si>
  <si>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</si>
  <si>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</si>
  <si>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</si>
  <si>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</si>
  <si>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</si>
  <si>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</si>
  <si>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</si>
  <si>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</si>
  <si>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</si>
  <si>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</si>
  <si>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</si>
  <si>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</si>
  <si>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</si>
  <si>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</si>
  <si>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</si>
  <si>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</si>
  <si>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</si>
  <si>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</si>
  <si>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</si>
  <si>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</si>
  <si>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</si>
  <si>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</si>
  <si>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</si>
  <si>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</si>
  <si>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</si>
  <si>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</si>
  <si>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</si>
  <si>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</si>
  <si>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</si>
  <si>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</si>
  <si>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</si>
  <si>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</si>
  <si>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</si>
  <si>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</si>
  <si>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</si>
  <si>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</si>
  <si>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</si>
  <si>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</si>
  <si>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</si>
  <si>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</si>
  <si>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</si>
  <si>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</si>
  <si>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</si>
  <si>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</si>
  <si>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</si>
  <si>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</si>
  <si>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</si>
  <si>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</si>
  <si>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</si>
  <si>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</si>
  <si>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</si>
  <si>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</si>
  <si>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</si>
  <si>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</si>
  <si>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</si>
  <si>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</si>
  <si>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</si>
  <si>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</si>
  <si>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</si>
  <si>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</si>
  <si>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</si>
  <si>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</si>
  <si>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</si>
  <si>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</si>
  <si>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</si>
  <si>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</si>
  <si>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</si>
  <si>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</si>
  <si>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</si>
  <si>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</si>
  <si>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</si>
  <si>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</si>
  <si>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</si>
  <si>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</si>
  <si>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</si>
  <si>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</si>
  <si>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</si>
  <si>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</si>
  <si>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</si>
  <si>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</si>
  <si>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</si>
  <si>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</si>
  <si>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</si>
  <si>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</si>
  <si>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</si>
  <si>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</si>
  <si>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</si>
  <si>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</si>
  <si>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</si>
  <si>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</si>
  <si>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</si>
  <si>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</si>
  <si>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</si>
  <si>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</si>
  <si>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</si>
  <si>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</si>
  <si>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</si>
  <si>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</si>
  <si>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</si>
  <si>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</si>
  <si>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</si>
  <si>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</si>
  <si>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</si>
  <si>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</si>
  <si>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</si>
  <si>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</si>
  <si>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</si>
  <si>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</si>
  <si>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</si>
  <si>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</si>
  <si>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</si>
  <si>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</si>
  <si>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</si>
  <si>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</si>
  <si>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</si>
  <si>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</si>
  <si>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</si>
  <si>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</si>
  <si>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</si>
  <si>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</si>
  <si>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</si>
  <si>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</si>
  <si>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</si>
  <si>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</si>
  <si>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</si>
  <si>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</si>
  <si>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</si>
  <si>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</si>
  <si>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</si>
  <si>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</si>
  <si>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</si>
  <si>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</si>
  <si>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</si>
  <si>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</si>
  <si>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</si>
  <si>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</si>
  <si>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</si>
  <si>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</si>
  <si>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</si>
  <si>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</si>
  <si>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</si>
  <si>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</si>
  <si>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</si>
  <si>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</si>
  <si>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</si>
  <si>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</si>
  <si>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</si>
  <si>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</si>
  <si>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</si>
  <si>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</si>
  <si>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</si>
  <si>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</si>
  <si>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</si>
  <si>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</si>
  <si>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</si>
  <si>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</si>
  <si>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</si>
  <si>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</si>
  <si>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</si>
  <si>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</si>
  <si>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</si>
  <si>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</si>
  <si>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</si>
  <si>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</si>
  <si>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</si>
  <si>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</si>
  <si>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</si>
  <si>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</si>
  <si>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</si>
  <si>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</si>
  <si>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</si>
  <si>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</si>
  <si>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</si>
  <si>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</si>
  <si>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</si>
  <si>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</si>
  <si>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</si>
  <si>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</si>
  <si>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</si>
  <si>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</si>
  <si>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</si>
  <si>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</si>
  <si>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</si>
  <si>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</si>
  <si>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</si>
  <si>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</si>
  <si>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</si>
  <si>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</si>
  <si>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</si>
  <si>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</si>
  <si>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</si>
  <si>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</si>
  <si>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</si>
  <si>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</si>
  <si>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</si>
  <si>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</si>
  <si>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</si>
  <si>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</si>
  <si>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</si>
  <si>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</si>
  <si>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</si>
  <si>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</si>
  <si>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</si>
  <si>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</si>
  <si>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</si>
  <si>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</si>
  <si>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</si>
  <si>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</si>
  <si>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</si>
  <si>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</si>
  <si>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</si>
  <si>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</si>
  <si>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</si>
  <si>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</si>
  <si>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</si>
  <si>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</si>
  <si>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</si>
  <si>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</si>
  <si>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</si>
  <si>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</si>
  <si>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</si>
  <si>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</si>
  <si>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</si>
  <si>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</si>
  <si>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</si>
  <si>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</si>
  <si>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</si>
  <si>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</si>
  <si>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</si>
  <si>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</si>
  <si>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</si>
  <si>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</si>
  <si>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</si>
  <si>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</si>
  <si>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</si>
  <si>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</si>
  <si>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</si>
  <si>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</si>
  <si>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</si>
  <si>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</si>
  <si>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</si>
  <si>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</si>
  <si>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</si>
  <si>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</si>
  <si>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</si>
  <si>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</si>
  <si>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</si>
  <si>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</si>
  <si>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</si>
  <si>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</si>
  <si>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</si>
  <si>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</si>
  <si>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</si>
  <si>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</si>
  <si>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</si>
  <si>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</si>
  <si>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</si>
  <si>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</si>
  <si>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</si>
  <si>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</si>
  <si>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</si>
  <si>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</si>
  <si>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</si>
  <si>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</si>
  <si>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</si>
  <si>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</si>
  <si>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</si>
  <si>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</si>
  <si>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</si>
  <si>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</si>
  <si>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</si>
  <si>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</si>
  <si>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</si>
  <si>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</si>
  <si>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</si>
  <si>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</si>
  <si>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</si>
  <si>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</si>
  <si>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</si>
  <si>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</si>
  <si>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</si>
  <si>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</si>
  <si>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</si>
  <si>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</si>
  <si>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</si>
  <si>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</si>
  <si>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</si>
  <si>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</si>
  <si>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</si>
  <si>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</si>
  <si>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</si>
  <si>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</si>
  <si>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</si>
  <si>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</si>
  <si>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</si>
  <si>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</si>
  <si>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</si>
  <si>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</si>
  <si>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</si>
  <si>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</si>
  <si>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</si>
  <si>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</si>
  <si>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</si>
  <si>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</si>
  <si>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</si>
  <si>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</si>
  <si>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</si>
  <si>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</si>
  <si>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</si>
  <si>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</si>
  <si>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</si>
  <si>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</si>
  <si>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</si>
  <si>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</si>
  <si>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</si>
  <si>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</si>
  <si>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</si>
  <si>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</si>
  <si>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</si>
  <si>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</si>
  <si>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</si>
  <si>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</si>
  <si>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</si>
  <si>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</si>
  <si>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</si>
  <si>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</si>
  <si>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</si>
  <si>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</si>
  <si>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</si>
  <si>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</si>
  <si>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</si>
  <si>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</si>
  <si>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</si>
  <si>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</si>
  <si>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</si>
  <si>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</si>
  <si>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</si>
  <si>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</si>
  <si>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</si>
  <si>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</si>
  <si>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</si>
  <si>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</si>
  <si>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</si>
  <si>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</si>
  <si>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</si>
  <si>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</si>
  <si>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</si>
  <si>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</si>
  <si>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</si>
  <si>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</si>
  <si>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</si>
  <si>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</si>
  <si>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</si>
  <si>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</si>
  <si>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</si>
  <si>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</si>
  <si>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</si>
  <si>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</si>
  <si>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</si>
  <si>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</si>
  <si>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</si>
  <si>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</si>
  <si>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</si>
  <si>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</si>
  <si>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</si>
  <si>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</si>
  <si>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</si>
  <si>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</si>
  <si>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</si>
  <si>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</si>
  <si>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</si>
  <si>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</si>
  <si>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</si>
  <si>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</si>
  <si>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</si>
  <si>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</si>
  <si>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</si>
  <si>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</si>
  <si>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</si>
  <si>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</si>
  <si>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</si>
  <si>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</si>
  <si>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</si>
  <si>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</si>
  <si>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</si>
  <si>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</si>
  <si>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</si>
  <si>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</si>
  <si>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</si>
  <si>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</si>
  <si>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</si>
  <si>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</si>
  <si>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</si>
  <si>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</si>
  <si>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</si>
  <si>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</si>
  <si>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</si>
  <si>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</si>
  <si>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</si>
  <si>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</si>
  <si>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</si>
  <si>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</si>
  <si>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</si>
  <si>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</si>
  <si>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</si>
  <si>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</si>
  <si>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</si>
  <si>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</si>
  <si>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</si>
  <si>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</si>
  <si>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</si>
  <si>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</si>
  <si>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</si>
  <si>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</si>
  <si>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</si>
  <si>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</si>
  <si>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</si>
  <si>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</si>
  <si>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</si>
  <si>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</si>
  <si>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</si>
  <si>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</si>
  <si>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</si>
  <si>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</si>
  <si>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</si>
  <si>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</si>
  <si>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</si>
  <si>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</si>
  <si>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</si>
  <si>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</si>
  <si>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</si>
  <si>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</si>
  <si>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</si>
  <si>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</si>
  <si>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</si>
  <si>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</si>
  <si>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</si>
  <si>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</si>
  <si>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</si>
  <si>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</si>
  <si>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</si>
  <si>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</si>
  <si>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</si>
  <si>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</si>
  <si>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</si>
  <si>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</si>
  <si>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</si>
  <si>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</si>
  <si>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</si>
  <si>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</si>
  <si>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</si>
  <si>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</si>
  <si>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</si>
  <si>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</si>
  <si>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</si>
  <si>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</si>
  <si>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</si>
  <si>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</si>
  <si>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</si>
  <si>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</si>
  <si>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</si>
  <si>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</si>
  <si>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</si>
  <si>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</si>
  <si>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</si>
  <si>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</si>
  <si>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</si>
  <si>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</si>
  <si>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</si>
  <si>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</si>
  <si>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</si>
  <si>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</si>
  <si>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</si>
  <si>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</si>
  <si>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</si>
  <si>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</si>
  <si>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</si>
  <si>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</si>
  <si>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</si>
  <si>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</si>
  <si>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</si>
  <si>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</si>
  <si>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</si>
  <si>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</si>
  <si>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</si>
  <si>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</si>
  <si>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</si>
  <si>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</si>
  <si>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</si>
  <si>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</si>
  <si>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</si>
  <si>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</si>
  <si>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</si>
  <si>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</si>
  <si>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</si>
  <si>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</si>
  <si>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</si>
  <si>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</si>
  <si>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</si>
  <si>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</si>
  <si>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</si>
  <si>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</si>
  <si>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</si>
  <si>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</si>
  <si>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</si>
  <si>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</si>
  <si>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</si>
  <si>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</si>
  <si>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</si>
  <si>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</si>
  <si>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</si>
  <si>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</si>
  <si>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</si>
  <si>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</si>
  <si>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</si>
  <si>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</si>
  <si>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</si>
  <si>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</si>
  <si>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</si>
  <si>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</si>
  <si>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</si>
  <si>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</si>
  <si>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</si>
  <si>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</si>
  <si>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</si>
  <si>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</si>
  <si>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</si>
  <si>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</si>
  <si>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</si>
  <si>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</si>
  <si>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</si>
  <si>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</si>
  <si>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</si>
  <si>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</si>
  <si>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</si>
  <si>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</si>
  <si>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</si>
  <si>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</si>
  <si>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</si>
  <si>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</si>
  <si>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</si>
  <si>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</si>
  <si>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</si>
  <si>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</si>
  <si>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</si>
  <si>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</si>
  <si>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</si>
  <si>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</si>
  <si>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</si>
  <si>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</si>
  <si>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</si>
  <si>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</si>
  <si>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</si>
  <si>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</si>
  <si>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</si>
  <si>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</si>
  <si>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</si>
  <si>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</si>
  <si>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</si>
  <si>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</si>
  <si>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</si>
  <si>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</si>
  <si>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</si>
  <si>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</si>
  <si>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</si>
  <si>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</si>
  <si>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</si>
  <si>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</si>
  <si>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</si>
  <si>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</si>
  <si>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</si>
  <si>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</si>
  <si>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</si>
  <si>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</si>
  <si>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</si>
  <si>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</si>
  <si>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</si>
  <si>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</si>
  <si>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</si>
  <si>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</si>
  <si>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</si>
  <si>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</si>
  <si>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</si>
  <si>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</si>
  <si>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</si>
  <si>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</si>
  <si>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</si>
  <si>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</si>
  <si>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</si>
  <si>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</si>
  <si>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</si>
  <si>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</si>
  <si>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</si>
  <si>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</si>
  <si>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</si>
  <si>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</si>
  <si>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</si>
  <si>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</si>
  <si>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</si>
  <si>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</si>
  <si>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</si>
  <si>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</si>
  <si>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</si>
  <si>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</si>
  <si>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</si>
  <si>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</si>
  <si>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</si>
  <si>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</si>
  <si>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</si>
  <si>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</si>
  <si>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</si>
  <si>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</si>
  <si>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</si>
  <si>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</si>
  <si>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</si>
  <si>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</si>
  <si>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</si>
  <si>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</si>
  <si>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</si>
  <si>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</si>
  <si>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</si>
  <si>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</si>
  <si>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</si>
  <si>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</si>
  <si>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</si>
  <si>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</si>
  <si>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</si>
  <si>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</si>
  <si>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</si>
  <si>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</si>
  <si>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</si>
  <si>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</si>
  <si>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</si>
  <si>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</si>
  <si>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</si>
  <si>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</si>
  <si>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</si>
  <si>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</si>
  <si>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</si>
  <si>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</si>
  <si>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</si>
  <si>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</si>
  <si>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</si>
  <si>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</si>
  <si>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</si>
  <si>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</si>
  <si>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</si>
  <si>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</si>
  <si>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</si>
  <si>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</si>
  <si>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</si>
  <si>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</si>
  <si>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</si>
  <si>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</si>
  <si>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</si>
  <si>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</si>
  <si>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</si>
  <si>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</si>
  <si>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</si>
  <si>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</si>
  <si>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</si>
  <si>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</si>
  <si>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</si>
  <si>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</si>
  <si>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</si>
  <si>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</si>
  <si>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</si>
  <si>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</si>
  <si>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</si>
  <si>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</si>
  <si>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</si>
  <si>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</si>
  <si>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</si>
  <si>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</si>
  <si>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</si>
  <si>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</si>
  <si>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</si>
  <si>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</si>
  <si>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</si>
  <si>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</si>
  <si>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</si>
  <si>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</si>
  <si>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</si>
  <si>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</si>
  <si>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</si>
  <si>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</si>
  <si>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</si>
  <si>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</si>
  <si>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</si>
  <si>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</si>
  <si>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</si>
  <si>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</si>
  <si>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</si>
  <si>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</si>
  <si>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</si>
  <si>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</si>
  <si>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</si>
  <si>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</si>
  <si>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</si>
  <si>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</si>
  <si>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</si>
  <si>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</si>
  <si>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</si>
  <si>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</si>
  <si>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</si>
  <si>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</si>
  <si>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</si>
  <si>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</si>
  <si>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</si>
  <si>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</si>
  <si>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</si>
  <si>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</si>
  <si>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</si>
  <si>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</si>
  <si>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</si>
  <si>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</si>
  <si>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</si>
  <si>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</si>
  <si>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</si>
  <si>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</si>
  <si>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</si>
  <si>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</si>
  <si>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</si>
  <si>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</si>
  <si>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</si>
  <si>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</si>
  <si>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</si>
  <si>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</si>
  <si>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</si>
  <si>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</si>
  <si>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</si>
  <si>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</si>
  <si>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</si>
  <si>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</si>
  <si>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</si>
  <si>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</si>
  <si>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</si>
  <si>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</si>
  <si>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</si>
  <si>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</si>
  <si>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</si>
  <si>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</si>
  <si>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</si>
  <si>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</si>
  <si>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</si>
  <si>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</si>
  <si>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</si>
  <si>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</si>
  <si>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</si>
  <si>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</si>
  <si>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</si>
  <si>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</si>
  <si>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</si>
  <si>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</si>
  <si>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</si>
  <si>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</si>
  <si>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</si>
  <si>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</si>
  <si>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</si>
  <si>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</si>
  <si>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</si>
  <si>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</si>
  <si>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</si>
  <si>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</si>
  <si>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</si>
  <si>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</si>
  <si>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</si>
  <si>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</si>
  <si>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</si>
  <si>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</si>
  <si>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</si>
  <si>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</si>
  <si>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</si>
  <si>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</si>
  <si>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</si>
  <si>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</si>
  <si>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</si>
  <si>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</si>
  <si>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</si>
  <si>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</si>
  <si>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</si>
  <si>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</si>
  <si>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</si>
  <si>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</si>
  <si>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</si>
  <si>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</si>
  <si>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</si>
  <si>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</si>
  <si>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</si>
  <si>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</si>
  <si>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</si>
  <si>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</si>
  <si>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</si>
  <si>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</si>
  <si>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</si>
  <si>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</si>
  <si>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</si>
  <si>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</si>
  <si>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</si>
  <si>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</si>
  <si>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</si>
  <si>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</si>
  <si>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</si>
  <si>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</si>
  <si>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</si>
  <si>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</si>
  <si>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</si>
  <si>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</si>
  <si>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</si>
  <si>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</si>
  <si>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</si>
  <si>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</si>
  <si>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</si>
  <si>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</si>
  <si>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</si>
  <si>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</si>
  <si>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</si>
  <si>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</si>
  <si>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</si>
  <si>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</si>
  <si>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</si>
  <si>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</si>
  <si>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</si>
  <si>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</si>
  <si>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</si>
  <si>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</si>
  <si>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</si>
  <si>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</si>
  <si>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</si>
  <si>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</si>
  <si>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</si>
  <si>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</si>
  <si>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</si>
  <si>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</si>
  <si>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</si>
  <si>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</si>
  <si>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</si>
  <si>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</si>
  <si>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</si>
  <si>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</si>
  <si>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</si>
  <si>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</si>
  <si>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</si>
  <si>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</si>
  <si>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</si>
  <si>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</si>
  <si>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</si>
  <si>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</si>
  <si>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</si>
  <si>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</si>
  <si>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</si>
  <si>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</si>
  <si>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</si>
  <si>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</si>
  <si>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</si>
  <si>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</si>
  <si>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</si>
  <si>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</si>
  <si>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</si>
  <si>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</si>
  <si>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</si>
  <si>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</si>
  <si>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</si>
  <si>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</si>
  <si>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</si>
  <si>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</si>
  <si>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</si>
  <si>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</si>
  <si>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</si>
  <si>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</si>
  <si>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</si>
  <si>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</si>
  <si>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</si>
  <si>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</si>
  <si>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</si>
  <si>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</si>
  <si>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</si>
  <si>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</si>
  <si>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</si>
  <si>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</si>
  <si>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</si>
  <si>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</si>
  <si>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</si>
  <si>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</si>
  <si>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</si>
  <si>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</si>
  <si>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</si>
  <si>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</si>
  <si>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</si>
  <si>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</si>
  <si>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</si>
  <si>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</si>
  <si>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</si>
  <si>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</si>
  <si>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</si>
  <si>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</si>
  <si>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</si>
  <si>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</si>
  <si>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</si>
  <si>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</si>
  <si>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</si>
  <si>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</si>
  <si>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</si>
  <si>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</si>
  <si>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</si>
  <si>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</si>
  <si>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</si>
  <si>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</si>
  <si>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</si>
  <si>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</si>
  <si>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</si>
  <si>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</si>
  <si>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</si>
  <si>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</si>
  <si>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</si>
  <si>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</si>
  <si>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</si>
  <si>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</si>
  <si>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</si>
  <si>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</si>
  <si>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</si>
  <si>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</si>
  <si>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</si>
  <si>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</si>
  <si>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</si>
  <si>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</si>
  <si>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</si>
  <si>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</si>
  <si>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</si>
  <si>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</si>
  <si>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</si>
  <si>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</si>
  <si>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</si>
  <si>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</si>
  <si>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</si>
  <si>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</si>
  <si>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</si>
  <si>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</si>
  <si>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</si>
  <si>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</si>
  <si>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</si>
  <si>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</si>
  <si>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</si>
  <si>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</si>
  <si>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</si>
  <si>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</si>
  <si>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</si>
  <si>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</si>
  <si>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</si>
  <si>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</si>
  <si>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</si>
  <si>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</si>
  <si>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</si>
  <si>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</si>
  <si>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</si>
  <si>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</si>
  <si>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</si>
  <si>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</si>
  <si>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</si>
  <si>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</si>
  <si>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</si>
  <si>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</si>
  <si>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</si>
  <si>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</si>
  <si>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</si>
  <si>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</si>
  <si>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</si>
  <si>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</si>
  <si>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</si>
  <si>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</si>
  <si>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</si>
  <si>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</si>
  <si>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</si>
  <si>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</si>
  <si>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</si>
  <si>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</si>
  <si>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</si>
  <si>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</si>
  <si>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</si>
  <si>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</si>
  <si>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</si>
  <si>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</si>
  <si>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</si>
  <si>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</si>
  <si>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</si>
  <si>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</si>
  <si>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</si>
  <si>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</si>
  <si>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</si>
  <si>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</si>
  <si>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</si>
  <si>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</si>
  <si>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</si>
  <si>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</si>
  <si>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</si>
  <si>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</si>
  <si>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</si>
  <si>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</si>
  <si>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</si>
  <si>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</si>
  <si>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</si>
  <si>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</si>
  <si>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</si>
  <si>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</si>
  <si>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</si>
  <si>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</si>
  <si>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</si>
  <si>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</si>
  <si>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</si>
  <si>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</si>
  <si>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</si>
  <si>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</si>
  <si>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</si>
  <si>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</si>
  <si>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</si>
  <si>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</si>
  <si>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</si>
  <si>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</si>
  <si>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</si>
  <si>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</si>
  <si>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</si>
  <si>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</si>
  <si>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</si>
  <si>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</si>
  <si>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</si>
  <si>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</si>
  <si>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</si>
  <si>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</si>
  <si>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</si>
  <si>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</si>
  <si>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</si>
  <si>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</si>
  <si>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</si>
  <si>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</si>
  <si>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</si>
  <si>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</si>
  <si>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</si>
  <si>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</si>
  <si>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</si>
  <si>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</si>
  <si>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</si>
  <si>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</si>
  <si>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</si>
  <si>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</si>
  <si>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</si>
  <si>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</si>
  <si>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</si>
  <si>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</si>
  <si>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</si>
  <si>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</si>
  <si>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</si>
  <si>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</si>
  <si>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</si>
  <si>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</si>
  <si>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</si>
  <si>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</si>
  <si>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</si>
  <si>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</si>
  <si>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</si>
  <si>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</si>
  <si>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</si>
  <si>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</si>
  <si>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</si>
  <si>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</si>
  <si>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</si>
  <si>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</si>
  <si>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</si>
  <si>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</si>
  <si>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</si>
  <si>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</si>
  <si>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</si>
  <si>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</si>
  <si>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</si>
  <si>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</si>
  <si>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</si>
  <si>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</si>
  <si>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</si>
  <si>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</si>
  <si>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</si>
  <si>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</si>
  <si>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</si>
  <si>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</si>
  <si>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</si>
  <si>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</si>
  <si>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</si>
  <si>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</si>
  <si>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</si>
  <si>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</si>
  <si>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</si>
  <si>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</si>
  <si>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</si>
  <si>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</si>
  <si>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</si>
  <si>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</si>
  <si>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</si>
  <si>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</si>
  <si>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</si>
  <si>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</si>
  <si>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</si>
  <si>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</si>
  <si>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</si>
  <si>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</si>
  <si>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</si>
  <si>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</si>
  <si>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</si>
  <si>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</si>
  <si>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</si>
  <si>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</si>
  <si>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</si>
  <si>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</si>
  <si>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</si>
  <si>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</si>
  <si>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</si>
  <si>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</si>
  <si>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</si>
  <si>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</si>
  <si>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</si>
  <si>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</si>
  <si>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</si>
  <si>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</si>
  <si>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</si>
  <si>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</si>
  <si>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</si>
  <si>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</si>
  <si>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</si>
  <si>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</si>
  <si>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</si>
  <si>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</si>
  <si>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</si>
  <si>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</si>
  <si>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</si>
  <si>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</si>
  <si>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</si>
  <si>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</si>
  <si>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</si>
  <si>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</si>
  <si>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</si>
  <si>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</si>
  <si>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</si>
  <si>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</si>
  <si>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</si>
  <si>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</si>
  <si>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</si>
  <si>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</si>
  <si>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</si>
  <si>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</si>
  <si>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</si>
  <si>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</si>
  <si>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</si>
  <si>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</si>
  <si>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</si>
  <si>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</si>
  <si>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</si>
  <si>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</si>
  <si>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</si>
  <si>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</si>
  <si>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</si>
  <si>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</si>
  <si>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</si>
  <si>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</si>
  <si>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</si>
  <si>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</si>
  <si>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</si>
  <si>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</si>
  <si>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</si>
  <si>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</si>
  <si>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</si>
  <si>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</si>
  <si>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</si>
  <si>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</si>
  <si>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</si>
  <si>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</si>
  <si>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</si>
  <si>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</si>
  <si>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</si>
  <si>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</si>
  <si>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</si>
  <si>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</si>
  <si>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</si>
  <si>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</si>
  <si>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</si>
  <si>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</si>
  <si>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</si>
  <si>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</si>
  <si>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</si>
  <si>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</si>
  <si>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</si>
  <si>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</si>
  <si>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</si>
  <si>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</si>
  <si>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</si>
  <si>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</si>
  <si>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</si>
  <si>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</si>
  <si>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</si>
  <si>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</si>
  <si>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</si>
  <si>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</si>
  <si>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</si>
  <si>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</si>
  <si>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</si>
  <si>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</si>
  <si>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</si>
  <si>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</si>
  <si>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</si>
  <si>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</si>
  <si>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</si>
  <si>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</si>
  <si>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</si>
  <si>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</si>
  <si>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</si>
  <si>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</si>
  <si>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</si>
  <si>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</si>
  <si>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</si>
  <si>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</si>
  <si>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</si>
  <si>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</si>
  <si>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</si>
  <si>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</si>
  <si>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</si>
  <si>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</si>
  <si>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</si>
  <si>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</si>
  <si>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</si>
  <si>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</si>
  <si>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</si>
  <si>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</si>
  <si>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</si>
  <si>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</si>
  <si>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</si>
  <si>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</si>
  <si>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</si>
  <si>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</si>
  <si>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</si>
  <si>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</si>
  <si>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</si>
  <si>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</si>
  <si>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</si>
  <si>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</si>
  <si>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</si>
  <si>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</si>
  <si>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</si>
  <si>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</si>
  <si>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</si>
  <si>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</si>
  <si>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</si>
  <si>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</si>
  <si>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</si>
  <si>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</si>
  <si>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</si>
  <si>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</si>
  <si>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</si>
  <si>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</si>
  <si>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</si>
  <si>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</si>
  <si>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</si>
  <si>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</si>
  <si>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</si>
  <si>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</si>
  <si>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</si>
  <si>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</si>
  <si>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</si>
  <si>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</si>
  <si>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</si>
  <si>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</si>
  <si>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</si>
  <si>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</si>
  <si>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</si>
  <si>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</si>
  <si>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</si>
  <si>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</si>
  <si>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</si>
  <si>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</si>
  <si>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</si>
  <si>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</si>
  <si>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</si>
  <si>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</si>
  <si>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</si>
  <si>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</si>
  <si>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</si>
  <si>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</si>
  <si>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</si>
  <si>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</si>
  <si>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</si>
  <si>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</si>
  <si>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</si>
  <si>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</si>
  <si>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</si>
  <si>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</si>
  <si>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</si>
  <si>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</si>
  <si>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</si>
  <si>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</si>
  <si>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</si>
  <si>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</si>
  <si>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</si>
  <si>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</si>
  <si>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</si>
  <si>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</si>
  <si>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</si>
  <si>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</si>
  <si>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</si>
  <si>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</si>
  <si>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</si>
  <si>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</si>
  <si>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</si>
  <si>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</si>
  <si>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</si>
  <si>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</si>
  <si>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</si>
  <si>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</si>
  <si>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</si>
  <si>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</si>
  <si>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</si>
  <si>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</si>
  <si>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</si>
  <si>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</si>
  <si>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</si>
  <si>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</si>
  <si>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</si>
  <si>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</si>
  <si>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</si>
  <si>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</si>
  <si>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</si>
  <si>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</si>
  <si>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</si>
  <si>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</si>
  <si>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</si>
  <si>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</si>
  <si>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</si>
  <si>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</si>
  <si>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</si>
  <si>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</si>
  <si>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</si>
  <si>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</si>
  <si>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</si>
  <si>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</si>
  <si>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</si>
  <si>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</si>
  <si>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</si>
  <si>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</si>
  <si>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</si>
  <si>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</si>
  <si>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</si>
  <si>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</si>
  <si>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</si>
  <si>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</si>
  <si>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</si>
  <si>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</si>
  <si>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</si>
  <si>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</si>
  <si>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</si>
  <si>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</si>
  <si>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</si>
  <si>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</si>
  <si>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</si>
  <si>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</si>
  <si>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</si>
  <si>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</si>
  <si>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</si>
  <si>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</si>
  <si>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</si>
  <si>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</si>
  <si>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</si>
  <si>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</si>
  <si>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</si>
  <si>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</si>
  <si>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</si>
  <si>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</si>
  <si>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</si>
  <si>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</si>
  <si>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</si>
  <si>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</si>
  <si>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</si>
  <si>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</si>
  <si>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</si>
  <si>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</si>
  <si>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</si>
  <si>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</si>
  <si>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</si>
  <si>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</si>
  <si>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</si>
  <si>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</si>
  <si>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</si>
  <si>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</si>
  <si>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</si>
  <si>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</si>
  <si>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</si>
  <si>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</si>
  <si>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</si>
  <si>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</si>
  <si>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</si>
  <si>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</si>
  <si>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</si>
  <si>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</si>
  <si>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</si>
  <si>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</si>
  <si>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</si>
  <si>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</si>
  <si>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</si>
  <si>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</si>
  <si>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</si>
  <si>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</si>
  <si>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</si>
  <si>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</si>
  <si>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</si>
  <si>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</si>
  <si>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</si>
  <si>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</si>
  <si>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</si>
  <si>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</si>
  <si>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</si>
  <si>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</si>
  <si>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</si>
  <si>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</si>
  <si>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</si>
  <si>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</si>
  <si>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</si>
  <si>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</si>
  <si>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</si>
  <si>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</si>
  <si>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</si>
  <si>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</si>
  <si>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</si>
  <si>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</si>
  <si>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</si>
  <si>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</si>
  <si>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</si>
  <si>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</si>
  <si>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</si>
  <si>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</si>
  <si>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</si>
  <si>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</si>
  <si>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</si>
  <si>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</si>
  <si>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</si>
  <si>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</si>
  <si>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</si>
  <si>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</si>
  <si>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</si>
  <si>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</si>
  <si>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</si>
  <si>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</si>
  <si>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</si>
  <si>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</si>
  <si>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</si>
  <si>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</si>
  <si>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</si>
  <si>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</si>
  <si>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</si>
  <si>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</si>
  <si>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</si>
  <si>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</si>
  <si>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</si>
  <si>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</si>
  <si>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</si>
  <si>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</si>
  <si>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</si>
  <si>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</si>
  <si>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</si>
  <si>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</si>
  <si>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</si>
  <si>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</si>
  <si>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</si>
  <si>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</si>
  <si>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</si>
  <si>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</si>
  <si>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</si>
  <si>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</si>
  <si>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</si>
  <si>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</si>
  <si>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</si>
  <si>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</si>
  <si>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</si>
  <si>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</si>
  <si>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</si>
  <si>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</si>
  <si>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</si>
  <si>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</si>
  <si>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</si>
  <si>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</si>
  <si>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</si>
  <si>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</si>
  <si>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</si>
  <si>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</si>
  <si>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</si>
  <si>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</si>
  <si>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</si>
  <si>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</si>
  <si>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</si>
  <si>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</si>
  <si>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</si>
  <si>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</si>
  <si>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</si>
  <si>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</si>
  <si>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</si>
  <si>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</si>
  <si>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</si>
  <si>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</si>
  <si>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</si>
  <si>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</si>
  <si>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</si>
  <si>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</si>
  <si>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</si>
  <si>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</si>
  <si>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</si>
  <si>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</si>
  <si>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</si>
  <si>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</si>
  <si>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</si>
  <si>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</si>
  <si>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</si>
  <si>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</si>
  <si>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</si>
  <si>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</si>
  <si>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</si>
  <si>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</si>
  <si>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</si>
  <si>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</si>
  <si>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</si>
  <si>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</si>
  <si>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</si>
  <si>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</si>
  <si>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</si>
  <si>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</si>
  <si>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</si>
  <si>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</si>
  <si>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</si>
  <si>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</si>
  <si>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</si>
  <si>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</si>
  <si>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</si>
  <si>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</si>
  <si>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</si>
  <si>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</si>
  <si>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</si>
  <si>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</si>
  <si>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</si>
  <si>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</si>
  <si>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</si>
  <si>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</si>
  <si>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</si>
  <si>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</si>
  <si>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</si>
  <si>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</si>
  <si>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</si>
  <si>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</si>
  <si>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</si>
  <si>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</si>
  <si>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</si>
  <si>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</si>
  <si>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</si>
  <si>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</si>
  <si>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</si>
  <si>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</si>
  <si>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</si>
  <si>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</si>
  <si>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</si>
  <si>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</si>
  <si>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</si>
  <si>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</si>
  <si>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</si>
  <si>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</si>
  <si>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</si>
  <si>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</si>
  <si>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</si>
  <si>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</si>
  <si>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</si>
  <si>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</si>
  <si>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</si>
  <si>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</si>
  <si>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</si>
  <si>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</si>
  <si>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</si>
  <si>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</si>
  <si>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</si>
  <si>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</si>
  <si>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</si>
  <si>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</si>
  <si>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</si>
  <si>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</si>
  <si>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</si>
  <si>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</si>
  <si>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</si>
  <si>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</si>
  <si>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</si>
  <si>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</si>
  <si>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</si>
  <si>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</si>
  <si>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</si>
  <si>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</si>
  <si>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</si>
  <si>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</si>
  <si>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</si>
  <si>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</si>
  <si>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</si>
  <si>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</si>
  <si>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</si>
  <si>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</si>
  <si>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</si>
  <si>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</si>
  <si>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</si>
  <si>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</si>
  <si>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</si>
  <si>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</si>
  <si>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</si>
  <si>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</si>
  <si>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</si>
  <si>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</si>
  <si>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</si>
  <si>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</si>
  <si>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</si>
  <si>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</si>
  <si>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</si>
  <si>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</si>
  <si>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</si>
  <si>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</si>
  <si>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</si>
  <si>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</si>
  <si>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</si>
  <si>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</si>
  <si>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</si>
  <si>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</si>
  <si>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</si>
  <si>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</si>
  <si>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</si>
  <si>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</si>
  <si>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</si>
  <si>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</si>
  <si>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</si>
  <si>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</si>
  <si>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</si>
  <si>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</si>
  <si>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</si>
  <si>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</si>
  <si>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</si>
  <si>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</si>
  <si>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</si>
  <si>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</si>
  <si>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</si>
  <si>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</si>
  <si>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</si>
  <si>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</si>
  <si>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</si>
  <si>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</si>
  <si>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</si>
  <si>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</si>
  <si>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</si>
  <si>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</si>
  <si>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</si>
  <si>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</si>
  <si>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</si>
  <si>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</si>
  <si>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</si>
  <si>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</si>
  <si>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</si>
  <si>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</si>
  <si>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</si>
  <si>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</si>
  <si>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</si>
  <si>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</si>
  <si>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</si>
  <si>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</si>
  <si>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</si>
  <si>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</si>
  <si>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</si>
  <si>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</si>
  <si>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</si>
  <si>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</si>
  <si>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</si>
  <si>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</si>
  <si>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</si>
  <si>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</si>
  <si>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</si>
  <si>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</si>
  <si>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</si>
  <si>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</si>
  <si>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</si>
  <si>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</si>
  <si>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</si>
  <si>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</si>
  <si>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</si>
  <si>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</si>
  <si>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</si>
  <si>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</si>
  <si>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</si>
  <si>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</si>
  <si>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</si>
  <si>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</si>
  <si>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</si>
  <si>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</si>
  <si>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</si>
  <si>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</si>
  <si>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</si>
  <si>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</si>
  <si>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</si>
  <si>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</si>
  <si>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</si>
  <si>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</si>
  <si>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</si>
  <si>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</si>
  <si>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</si>
  <si>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</si>
  <si>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</si>
  <si>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</si>
  <si>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</si>
  <si>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</si>
  <si>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</si>
  <si>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</si>
  <si>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</si>
  <si>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</si>
  <si>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</si>
  <si>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</si>
  <si>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</si>
  <si>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</si>
  <si>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</si>
  <si>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</si>
  <si>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</si>
  <si>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</si>
  <si>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</si>
  <si>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</si>
  <si>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</si>
  <si>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</si>
  <si>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</si>
  <si>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</si>
  <si>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</si>
  <si>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</si>
  <si>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</si>
  <si>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</si>
  <si>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</si>
  <si>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</si>
  <si>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</si>
  <si>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</si>
  <si>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</si>
  <si>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</si>
  <si>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</si>
  <si>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</si>
  <si>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</si>
  <si>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</si>
  <si>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</si>
  <si>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</si>
  <si>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</si>
  <si>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</si>
  <si>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</si>
  <si>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</si>
  <si>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</si>
  <si>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</si>
  <si>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</si>
  <si>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</si>
  <si>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</si>
  <si>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</si>
  <si>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</si>
  <si>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</si>
  <si>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</si>
  <si>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</si>
  <si>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</si>
  <si>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</si>
  <si>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</si>
  <si>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</si>
  <si>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</si>
  <si>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</si>
  <si>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</si>
  <si>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</si>
  <si>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</si>
  <si>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</si>
  <si>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</si>
  <si>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</si>
  <si>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</si>
  <si>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</si>
  <si>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</si>
  <si>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</si>
  <si>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</si>
  <si>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</si>
  <si>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</si>
  <si>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</si>
  <si>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</si>
  <si>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</si>
  <si>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</si>
  <si>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</si>
  <si>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</si>
  <si>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</si>
  <si>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</si>
  <si>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</si>
  <si>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</si>
  <si>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</si>
  <si>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</si>
  <si>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</si>
  <si>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</si>
  <si>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</si>
  <si>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</si>
  <si>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</si>
  <si>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</si>
  <si>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</si>
  <si>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</si>
  <si>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</si>
  <si>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</si>
  <si>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</si>
  <si>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</si>
  <si>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</si>
  <si>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</si>
  <si>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</si>
  <si>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</si>
  <si>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</si>
  <si>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</si>
  <si>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</si>
  <si>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</si>
  <si>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</si>
  <si>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</si>
  <si>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</si>
  <si>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</si>
  <si>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</si>
  <si>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</si>
  <si>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</si>
  <si>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</si>
  <si>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</si>
  <si>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</si>
  <si>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</si>
  <si>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</si>
  <si>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</si>
  <si>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</si>
  <si>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</si>
  <si>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</si>
  <si>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</si>
  <si>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</si>
  <si>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</si>
  <si>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</si>
  <si>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</si>
  <si>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</si>
  <si>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</si>
  <si>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</si>
  <si>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</si>
  <si>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</si>
  <si>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</si>
  <si>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</si>
  <si>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</si>
  <si>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</si>
  <si>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</si>
  <si>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</si>
  <si>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</si>
  <si>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</si>
  <si>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</si>
  <si>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</si>
  <si>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</si>
  <si>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</si>
  <si>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</si>
  <si>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</si>
  <si>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</si>
  <si>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</si>
  <si>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</si>
  <si>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</si>
  <si>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</si>
  <si>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</si>
  <si>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</si>
  <si>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</si>
  <si>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</si>
  <si>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</si>
  <si>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</si>
  <si>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</si>
  <si>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</si>
  <si>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</si>
  <si>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</si>
  <si>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</si>
  <si>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</si>
  <si>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</si>
  <si>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</si>
  <si>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</si>
  <si>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</si>
  <si>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</si>
  <si>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</si>
  <si>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</si>
  <si>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</si>
  <si>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</si>
  <si>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</si>
  <si>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</si>
  <si>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</si>
  <si>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</si>
  <si>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</si>
  <si>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</si>
  <si>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</si>
  <si>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</si>
  <si>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</si>
  <si>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</si>
  <si>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</si>
  <si>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</si>
  <si>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</si>
  <si>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</si>
  <si>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</si>
  <si>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</si>
  <si>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</si>
  <si>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</si>
  <si>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</si>
  <si>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</si>
  <si>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</si>
  <si>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</si>
  <si>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</si>
  <si>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</si>
  <si>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</si>
  <si>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</si>
  <si>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</si>
  <si>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</si>
  <si>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</si>
  <si>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</si>
  <si>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</si>
  <si>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</si>
  <si>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</si>
  <si>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</si>
  <si>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</si>
  <si>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</si>
  <si>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</si>
  <si>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</si>
  <si>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</si>
  <si>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</si>
  <si>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</si>
  <si>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</si>
  <si>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</si>
  <si>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</si>
  <si>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</si>
  <si>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</si>
  <si>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</si>
  <si>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</si>
  <si>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</si>
  <si>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</si>
  <si>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</si>
  <si>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</si>
  <si>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</si>
  <si>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</si>
  <si>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</si>
  <si>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</si>
  <si>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</si>
  <si>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</si>
  <si>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</si>
  <si>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</si>
  <si>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</si>
  <si>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</si>
  <si>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</si>
  <si>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</si>
  <si>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</si>
  <si>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</si>
  <si>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</si>
  <si>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</si>
  <si>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</si>
  <si>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</si>
  <si>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</si>
  <si>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</si>
  <si>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</si>
  <si>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</si>
  <si>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</si>
  <si>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</si>
  <si>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</si>
  <si>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</si>
  <si>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</si>
  <si>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</si>
  <si>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</si>
  <si>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</si>
  <si>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</si>
  <si>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</si>
  <si>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</si>
  <si>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</si>
  <si>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</si>
  <si>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</si>
  <si>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</si>
  <si>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</si>
  <si>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</si>
  <si>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</si>
  <si>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</si>
  <si>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</si>
  <si>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</si>
  <si>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</si>
  <si>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</si>
  <si>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</si>
  <si>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</si>
  <si>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</si>
  <si>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</si>
  <si>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</si>
  <si>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</si>
  <si>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</si>
  <si>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</si>
  <si>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</si>
  <si>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</si>
  <si>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</si>
  <si>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</si>
  <si>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</si>
  <si>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</si>
  <si>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</si>
  <si>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</si>
  <si>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</si>
  <si>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</si>
  <si>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</si>
  <si>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</si>
  <si>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</si>
  <si>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</si>
  <si>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</si>
  <si>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</si>
  <si>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</si>
  <si>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</si>
  <si>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</si>
  <si>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</si>
  <si>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</si>
  <si>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</si>
  <si>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</si>
  <si>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</si>
  <si>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</si>
  <si>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</si>
  <si>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</si>
  <si>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</si>
  <si>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</si>
  <si>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</si>
  <si>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</si>
  <si>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</si>
  <si>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</si>
  <si>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</si>
  <si>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</si>
  <si>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</si>
  <si>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</si>
  <si>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</si>
  <si>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</si>
  <si>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</si>
  <si>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</si>
  <si>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</si>
  <si>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</si>
  <si>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</si>
  <si>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</si>
  <si>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</si>
  <si>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</si>
  <si>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</si>
  <si>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</si>
  <si>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</si>
  <si>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</si>
  <si>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</si>
  <si>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</si>
  <si>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</si>
  <si>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</si>
  <si>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</si>
  <si>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</si>
  <si>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</si>
  <si>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</si>
  <si>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</si>
  <si>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</si>
  <si>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</si>
  <si>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</si>
  <si>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</si>
  <si>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</si>
  <si>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</si>
  <si>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</si>
  <si>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</si>
  <si>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</si>
  <si>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</si>
  <si>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</si>
  <si>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</si>
  <si>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</si>
  <si>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</si>
  <si>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</si>
  <si>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</si>
  <si>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</si>
  <si>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</si>
  <si>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</si>
  <si>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</si>
  <si>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</si>
  <si>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</si>
  <si>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</si>
  <si>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</si>
  <si>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</si>
  <si>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</si>
  <si>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</si>
  <si>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</si>
  <si>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</si>
  <si>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</si>
  <si>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</si>
  <si>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</si>
  <si>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</si>
  <si>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</si>
  <si>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</si>
  <si>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</si>
  <si>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</si>
  <si>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</si>
  <si>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</si>
  <si>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</si>
  <si>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</si>
  <si>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</si>
  <si>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</si>
  <si>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</si>
  <si>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</si>
  <si>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</si>
  <si>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</si>
  <si>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</si>
  <si>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</si>
  <si>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</si>
  <si>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</si>
  <si>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</si>
  <si>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</si>
  <si>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</si>
  <si>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</si>
  <si>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</si>
  <si>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</si>
  <si>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</si>
  <si>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</si>
  <si>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</si>
  <si>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</si>
  <si>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</si>
  <si>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</si>
  <si>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</si>
  <si>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</si>
  <si>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</si>
  <si>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</si>
  <si>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</si>
  <si>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</si>
  <si>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</si>
  <si>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</si>
  <si>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</si>
  <si>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</si>
  <si>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</si>
  <si>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</si>
  <si>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</si>
  <si>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</si>
  <si>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</si>
  <si>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</si>
  <si>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</si>
  <si>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</si>
  <si>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</si>
  <si>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</si>
  <si>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</si>
  <si>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</si>
  <si>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</si>
  <si>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</si>
  <si>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</si>
  <si>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</si>
  <si>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</si>
  <si>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</si>
  <si>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</si>
  <si>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</si>
  <si>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</si>
  <si>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</si>
  <si>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</si>
  <si>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</si>
  <si>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</si>
  <si>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</si>
  <si>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</si>
  <si>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</si>
  <si>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</si>
  <si>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</si>
  <si>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</si>
  <si>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</si>
  <si>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</si>
  <si>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</si>
  <si>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</si>
  <si>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</si>
  <si>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</si>
  <si>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</si>
  <si>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</si>
  <si>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</si>
  <si>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</si>
  <si>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</si>
  <si>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</si>
  <si>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</si>
  <si>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</si>
  <si>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</si>
  <si>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</si>
  <si>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</si>
  <si>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</si>
  <si>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</si>
  <si>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</si>
  <si>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</si>
  <si>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</si>
  <si>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</si>
  <si>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</si>
  <si>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</si>
  <si>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</si>
  <si>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</si>
  <si>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</si>
  <si>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</si>
  <si>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</si>
  <si>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</si>
  <si>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</si>
  <si>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</si>
  <si>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</si>
  <si>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</si>
  <si>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</si>
  <si>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</si>
  <si>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</si>
  <si>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</si>
  <si>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</si>
  <si>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</si>
  <si>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</si>
  <si>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</si>
  <si>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</si>
  <si>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</si>
  <si>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</si>
  <si>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</si>
  <si>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</si>
  <si>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</si>
  <si>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</si>
  <si>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</si>
  <si>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</si>
  <si>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</si>
  <si>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</si>
  <si>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</si>
  <si>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</si>
  <si>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</si>
  <si>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</si>
  <si>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</si>
  <si>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</si>
  <si>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</si>
  <si>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</si>
  <si>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</si>
  <si>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</si>
  <si>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</si>
  <si>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</si>
  <si>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</si>
  <si>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</si>
  <si>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</si>
  <si>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</si>
  <si>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</si>
  <si>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</si>
  <si>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</si>
  <si>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</si>
  <si>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</si>
  <si>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</si>
  <si>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</si>
  <si>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</si>
  <si>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</si>
  <si>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</si>
  <si>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</si>
  <si>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</si>
  <si>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</si>
  <si>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</si>
  <si>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</si>
  <si>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</si>
  <si>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</si>
  <si>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</si>
  <si>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</si>
  <si>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</si>
  <si>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</si>
  <si>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</si>
  <si>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</si>
  <si>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</si>
  <si>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</si>
  <si>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</si>
  <si>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</si>
  <si>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</si>
  <si>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</si>
  <si>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</si>
  <si>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</si>
  <si>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</si>
  <si>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</si>
  <si>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</si>
  <si>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</si>
  <si>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</si>
  <si>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</si>
  <si>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</si>
  <si>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</si>
  <si>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</si>
  <si>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</si>
  <si>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</si>
  <si>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</si>
  <si>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</si>
  <si>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</si>
  <si>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</si>
  <si>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</si>
  <si>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</si>
  <si>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</si>
  <si>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</si>
  <si>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</si>
  <si>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</si>
  <si>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</si>
  <si>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</si>
  <si>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</si>
  <si>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</si>
  <si>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</si>
  <si>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</si>
  <si>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</si>
  <si>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</si>
  <si>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</si>
  <si>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</si>
  <si>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</si>
  <si>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</si>
  <si>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</si>
  <si>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</si>
  <si>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</si>
  <si>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</si>
  <si>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</si>
  <si>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</si>
  <si>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</si>
  <si>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</si>
  <si>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</si>
  <si>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</si>
  <si>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</si>
  <si>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</si>
  <si>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</si>
  <si>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</si>
  <si>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</si>
  <si>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</si>
  <si>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</si>
  <si>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</si>
  <si>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</si>
  <si>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</si>
  <si>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</si>
  <si>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</si>
  <si>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</si>
  <si>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</si>
  <si>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</si>
  <si>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</si>
  <si>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</si>
  <si>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</si>
  <si>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</si>
  <si>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</si>
  <si>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</si>
  <si>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</si>
  <si>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</si>
  <si>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</si>
  <si>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</si>
  <si>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</si>
  <si>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</si>
  <si>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</si>
  <si>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</si>
  <si>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</si>
  <si>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</si>
  <si>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</si>
  <si>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</si>
  <si>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</si>
  <si>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</si>
  <si>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</si>
  <si>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</si>
  <si>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</si>
  <si>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</si>
  <si>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</si>
  <si>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</si>
  <si>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</si>
  <si>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</si>
  <si>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</si>
  <si>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</si>
  <si>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</si>
  <si>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</si>
  <si>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</si>
  <si>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</si>
  <si>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</si>
  <si>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</si>
  <si>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</si>
  <si>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</si>
  <si>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</si>
  <si>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</si>
  <si>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</si>
  <si>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</si>
  <si>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</si>
  <si>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</si>
  <si>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</si>
  <si>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</si>
  <si>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</si>
  <si>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</si>
  <si>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</si>
  <si>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</si>
  <si>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</si>
  <si>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</si>
  <si>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</si>
  <si>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</si>
  <si>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</si>
  <si>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</si>
  <si>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</si>
  <si>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</si>
  <si>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</si>
  <si>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</si>
  <si>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</si>
  <si>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</si>
  <si>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</si>
  <si>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</si>
  <si>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</si>
  <si>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</si>
  <si>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</si>
  <si>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</si>
  <si>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</si>
  <si>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</si>
  <si>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</si>
  <si>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</si>
  <si>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</si>
  <si>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</si>
  <si>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</si>
  <si>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</si>
  <si>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</si>
  <si>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</si>
  <si>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</si>
  <si>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</si>
  <si>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</si>
  <si>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</si>
  <si>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</si>
  <si>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</si>
  <si>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</si>
  <si>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</si>
  <si>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</si>
  <si>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</si>
  <si>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</si>
  <si>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</si>
  <si>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</si>
  <si>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</si>
  <si>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</si>
  <si>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</si>
  <si>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</si>
  <si>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</si>
  <si>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</si>
  <si>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</si>
  <si>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</si>
  <si>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</si>
  <si>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</si>
  <si>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</si>
  <si>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</si>
  <si>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</si>
  <si>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</si>
  <si>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</si>
  <si>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</si>
  <si>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</si>
  <si>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</si>
  <si>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</si>
  <si>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</si>
  <si>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</si>
  <si>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</si>
  <si>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</si>
  <si>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</si>
  <si>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</si>
  <si>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</si>
  <si>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</si>
  <si>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</si>
  <si>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</si>
  <si>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</si>
  <si>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</si>
  <si>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</si>
  <si>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</si>
  <si>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</si>
  <si>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</si>
  <si>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</si>
  <si>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</si>
  <si>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</si>
  <si>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</si>
  <si>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</si>
  <si>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</si>
  <si>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</si>
  <si>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</si>
  <si>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</si>
  <si>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</si>
  <si>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</si>
  <si>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</si>
  <si>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</si>
  <si>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</si>
  <si>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</si>
  <si>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</si>
  <si>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</si>
  <si>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</si>
  <si>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</si>
  <si>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</si>
  <si>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</si>
  <si>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</si>
  <si>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</si>
  <si>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</si>
  <si>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</si>
  <si>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</si>
  <si>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</si>
  <si>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</si>
  <si>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</si>
  <si>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</si>
  <si>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</si>
  <si>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</si>
  <si>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</si>
  <si>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</si>
  <si>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</si>
  <si>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</si>
  <si>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</si>
  <si>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</si>
  <si>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</si>
  <si>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</si>
  <si>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</si>
  <si>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</si>
  <si>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</si>
  <si>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</si>
  <si>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</si>
  <si>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</si>
  <si>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</si>
  <si>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</si>
  <si>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</si>
  <si>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</si>
  <si>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</si>
  <si>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</si>
  <si>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</si>
  <si>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</si>
  <si>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</si>
  <si>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</si>
  <si>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</si>
  <si>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</si>
  <si>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</si>
  <si>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</si>
  <si>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</si>
  <si>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</si>
  <si>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</si>
  <si>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</si>
  <si>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</si>
  <si>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</si>
  <si>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</si>
  <si>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</si>
  <si>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</si>
  <si>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</si>
  <si>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</si>
  <si>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</si>
  <si>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</si>
  <si>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</si>
  <si>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</si>
  <si>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</si>
  <si>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</si>
  <si>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</si>
  <si>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</si>
  <si>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</si>
  <si>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</si>
  <si>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</si>
  <si>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</si>
  <si>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</si>
  <si>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</si>
  <si>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</si>
  <si>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</si>
  <si>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</si>
  <si>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</si>
  <si>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</si>
  <si>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</si>
  <si>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</si>
  <si>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</si>
  <si>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</si>
  <si>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</si>
  <si>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</si>
  <si>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</si>
  <si>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</si>
  <si>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</si>
  <si>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</si>
  <si>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</si>
  <si>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</si>
  <si>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</si>
  <si>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</si>
  <si>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</si>
  <si>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</si>
  <si>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</si>
  <si>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</si>
  <si>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</si>
  <si>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</si>
  <si>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</si>
  <si>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</si>
  <si>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</si>
  <si>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</si>
  <si>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</si>
  <si>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</si>
  <si>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</si>
  <si>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</si>
  <si>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</si>
  <si>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</si>
  <si>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</si>
  <si>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</si>
  <si>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</si>
  <si>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</si>
  <si>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</si>
  <si>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</si>
  <si>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</si>
  <si>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</si>
  <si>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</si>
  <si>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</si>
  <si>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</si>
  <si>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</si>
  <si>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</si>
  <si>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</si>
  <si>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</si>
  <si>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</si>
  <si>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</si>
  <si>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</si>
  <si>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</si>
  <si>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</si>
  <si>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</si>
  <si>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</si>
  <si>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</si>
  <si>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</si>
  <si>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</si>
  <si>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</si>
  <si>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</si>
  <si>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</si>
  <si>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</si>
  <si>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</si>
  <si>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</si>
  <si>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</si>
  <si>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</si>
  <si>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</si>
  <si>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</si>
  <si>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</si>
  <si>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</si>
  <si>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</si>
  <si>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</si>
  <si>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</si>
  <si>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</si>
  <si>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</si>
  <si>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</si>
  <si>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</si>
  <si>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</si>
  <si>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</si>
  <si>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</si>
  <si>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</si>
  <si>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</si>
  <si>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</si>
  <si>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</si>
  <si>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</si>
  <si>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</si>
  <si>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</si>
  <si>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</si>
  <si>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</si>
  <si>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</si>
  <si>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</si>
  <si>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</si>
  <si>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</si>
  <si>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</si>
  <si>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</si>
  <si>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</si>
  <si>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</si>
  <si>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</si>
  <si>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</si>
  <si>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</si>
  <si>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</si>
  <si>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</si>
  <si>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</si>
  <si>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</si>
  <si>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</si>
  <si>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</si>
  <si>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</si>
  <si>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</si>
  <si>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</si>
  <si>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</si>
  <si>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</si>
  <si>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</si>
  <si>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</si>
  <si>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</si>
  <si>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</si>
  <si>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</si>
  <si>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</si>
  <si>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</si>
  <si>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</si>
  <si>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</si>
  <si>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</si>
  <si>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</si>
  <si>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</si>
  <si>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</si>
  <si>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</si>
  <si>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</si>
  <si>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</si>
  <si>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</si>
  <si>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</si>
  <si>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</si>
  <si>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</si>
  <si>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</si>
  <si>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</si>
  <si>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</si>
  <si>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</si>
  <si>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</si>
  <si>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</si>
  <si>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</si>
  <si>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</si>
  <si>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</si>
  <si>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</si>
  <si>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</si>
  <si>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</si>
  <si>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</si>
  <si>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</si>
  <si>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</si>
  <si>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</si>
  <si>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</si>
  <si>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</si>
  <si>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</si>
  <si>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</si>
  <si>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</si>
  <si>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</si>
  <si>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</si>
  <si>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</si>
  <si>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</si>
  <si>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</si>
  <si>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</si>
  <si>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</si>
  <si>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</si>
  <si>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</si>
  <si>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</si>
  <si>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</si>
  <si>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</si>
  <si>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</si>
  <si>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</si>
  <si>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</si>
  <si>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</si>
  <si>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</si>
  <si>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</si>
  <si>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</si>
  <si>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</si>
  <si>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</si>
  <si>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</si>
  <si>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</si>
  <si>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</si>
  <si>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</si>
  <si>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</si>
  <si>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</si>
  <si>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</si>
  <si>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</si>
  <si>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</si>
  <si>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</si>
  <si>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</si>
  <si>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</si>
  <si>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</si>
  <si>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</si>
  <si>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</si>
  <si>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</si>
  <si>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</si>
  <si>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</si>
  <si>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</si>
  <si>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</si>
  <si>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</si>
  <si>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</si>
  <si>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</si>
  <si>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</si>
  <si>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</si>
  <si>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</si>
  <si>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</si>
  <si>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</si>
  <si>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</si>
  <si>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</si>
  <si>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</si>
  <si>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</si>
  <si>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</si>
  <si>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</si>
  <si>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</si>
  <si>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</si>
  <si>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</si>
  <si>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</si>
  <si>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</si>
  <si>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</si>
  <si>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</si>
  <si>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</si>
  <si>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</si>
  <si>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</si>
  <si>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</si>
  <si>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</si>
  <si>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</si>
  <si>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</si>
  <si>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</si>
  <si>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</si>
  <si>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</si>
  <si>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</si>
  <si>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</si>
  <si>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</si>
  <si>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</si>
  <si>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</si>
  <si>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</si>
  <si>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</si>
  <si>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</si>
  <si>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</si>
  <si>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</si>
  <si>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</si>
  <si>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</si>
  <si>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</si>
  <si>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</si>
  <si>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</si>
  <si>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</si>
  <si>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</si>
  <si>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</si>
  <si>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</si>
  <si>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</si>
  <si>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</si>
  <si>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</si>
  <si>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</si>
  <si>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</si>
  <si>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</si>
  <si>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</si>
  <si>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</si>
  <si>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</si>
  <si>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</si>
  <si>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</si>
  <si>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</si>
  <si>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</si>
  <si>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</si>
  <si>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</si>
  <si>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</si>
  <si>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</si>
  <si>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</si>
  <si>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</si>
  <si>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</si>
  <si>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</si>
  <si>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</si>
  <si>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</si>
  <si>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</si>
  <si>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</si>
  <si>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</si>
  <si>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</si>
  <si>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</si>
  <si>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</si>
  <si>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</si>
  <si>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</si>
  <si>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</si>
  <si>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</si>
  <si>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</si>
  <si>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</si>
  <si>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</si>
  <si>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</si>
  <si>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</si>
  <si>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</si>
  <si>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</si>
  <si>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</si>
  <si>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</si>
  <si>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</si>
  <si>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</si>
  <si>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</si>
  <si>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</si>
  <si>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</si>
  <si>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</si>
  <si>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</si>
  <si>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</si>
  <si>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</si>
  <si>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</si>
  <si>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</si>
  <si>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</si>
  <si>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</si>
  <si>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</si>
  <si>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</si>
  <si>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</si>
  <si>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</si>
  <si>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</si>
  <si>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</si>
  <si>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</si>
  <si>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</si>
  <si>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</si>
  <si>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</si>
  <si>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</si>
  <si>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</si>
  <si>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</si>
  <si>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</si>
  <si>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</si>
  <si>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</si>
  <si>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</si>
  <si>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</si>
  <si>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</si>
  <si>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</si>
  <si>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</si>
  <si>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</si>
  <si>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</si>
  <si>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</si>
  <si>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</si>
  <si>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</si>
  <si>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</si>
  <si>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</si>
  <si>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</si>
  <si>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</si>
  <si>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</si>
  <si>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</si>
  <si>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</si>
  <si>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</si>
  <si>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</si>
  <si>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</si>
  <si>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</si>
  <si>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</si>
  <si>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</si>
  <si>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</si>
  <si>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</si>
  <si>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</si>
  <si>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</si>
  <si>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</si>
  <si>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</si>
  <si>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</si>
  <si>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</si>
  <si>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</si>
  <si>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</si>
  <si>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</si>
  <si>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</si>
  <si>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</si>
  <si>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</si>
  <si>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</si>
  <si>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</si>
  <si>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</si>
  <si>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</si>
  <si>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</si>
  <si>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</si>
  <si>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</si>
  <si>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</si>
  <si>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</si>
  <si>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</si>
  <si>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</si>
  <si>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</si>
  <si>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</si>
  <si>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</si>
  <si>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</si>
  <si>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</si>
  <si>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</si>
  <si>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</si>
  <si>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</si>
  <si>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</si>
  <si>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</si>
  <si>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</si>
  <si>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</si>
  <si>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</si>
  <si>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</si>
  <si>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</si>
  <si>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</si>
  <si>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</si>
  <si>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</si>
  <si>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</si>
  <si>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</si>
  <si>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</si>
  <si>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</si>
  <si>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</si>
  <si>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</si>
  <si>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</si>
  <si>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</si>
  <si>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</si>
  <si>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</si>
  <si>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</si>
  <si>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</si>
  <si>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</si>
  <si>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</si>
  <si>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</si>
  <si>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</si>
  <si>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</si>
  <si>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</si>
  <si>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</si>
  <si>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</si>
  <si>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</si>
  <si>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</si>
  <si>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</si>
  <si>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</si>
  <si>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</si>
  <si>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</si>
  <si>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</si>
  <si>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</si>
  <si>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</si>
  <si>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</si>
  <si>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</si>
  <si>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</si>
  <si>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</si>
  <si>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</si>
  <si>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</si>
  <si>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</si>
  <si>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</si>
  <si>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</si>
  <si>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</si>
  <si>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</si>
  <si>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</si>
  <si>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</si>
  <si>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</si>
  <si>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</si>
  <si>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</si>
  <si>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</si>
  <si>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</si>
  <si>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</si>
  <si>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</si>
  <si>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</si>
  <si>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</si>
  <si>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</si>
  <si>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</si>
  <si>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</si>
  <si>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</si>
  <si>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</si>
  <si>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</si>
  <si>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</si>
  <si>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</si>
  <si>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</si>
  <si>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</si>
  <si>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</si>
  <si>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</si>
  <si>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</si>
  <si>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</si>
  <si>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</si>
  <si>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</si>
  <si>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</si>
  <si>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</si>
  <si>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</si>
  <si>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</si>
  <si>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</si>
  <si>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</si>
  <si>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</si>
  <si>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</si>
  <si>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</si>
  <si>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</si>
  <si>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</si>
  <si>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</si>
  <si>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</si>
  <si>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</si>
  <si>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</si>
  <si>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</si>
  <si>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</si>
  <si>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</si>
  <si>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</si>
  <si>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</si>
  <si>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</si>
  <si>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</si>
  <si>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</si>
  <si>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</si>
  <si>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</si>
  <si>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</si>
  <si>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</si>
  <si>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</si>
  <si>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</si>
  <si>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</si>
  <si>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</si>
  <si>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</si>
  <si>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</si>
  <si>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</si>
  <si>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</si>
  <si>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</si>
  <si>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</si>
  <si>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</si>
  <si>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</si>
  <si>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</si>
  <si>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</si>
  <si>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</si>
  <si>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</si>
  <si>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</si>
  <si>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</si>
  <si>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</si>
  <si>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</si>
  <si>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</si>
  <si>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</si>
  <si>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</si>
  <si>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</si>
  <si>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</si>
  <si>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</si>
  <si>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</si>
  <si>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</si>
  <si>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</si>
  <si>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</si>
  <si>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</si>
  <si>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</si>
  <si>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</si>
  <si>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</si>
  <si>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</si>
  <si>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</si>
  <si>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</si>
  <si>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</si>
  <si>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</si>
  <si>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</si>
  <si>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</si>
  <si>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</si>
  <si>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</si>
  <si>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</si>
  <si>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</si>
  <si>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</si>
  <si>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</si>
  <si>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</si>
  <si>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</si>
  <si>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</si>
  <si>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</si>
  <si>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</si>
  <si>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</si>
  <si>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</si>
  <si>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</si>
  <si>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</si>
  <si>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</si>
  <si>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</si>
  <si>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</si>
  <si>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</si>
  <si>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</si>
  <si>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</si>
  <si>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</si>
  <si>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</si>
  <si>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</si>
  <si>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</si>
  <si>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</si>
  <si>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</si>
  <si>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</si>
  <si>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</si>
  <si>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</si>
  <si>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</si>
  <si>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</si>
  <si>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</si>
  <si>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</si>
  <si>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</si>
  <si>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</si>
  <si>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</si>
  <si>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</si>
  <si>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</si>
  <si>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</si>
  <si>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</si>
  <si>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</si>
  <si>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</si>
  <si>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</si>
  <si>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</si>
  <si>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</si>
  <si>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</si>
  <si>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</si>
  <si>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</si>
  <si>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</si>
  <si>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</si>
  <si>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</si>
  <si>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</si>
  <si>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</si>
  <si>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</si>
  <si>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</si>
  <si>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</si>
  <si>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</si>
  <si>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</si>
  <si>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</si>
  <si>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</si>
  <si>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</si>
  <si>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</si>
  <si>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</si>
  <si>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</si>
  <si>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</si>
  <si>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</si>
  <si>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</si>
  <si>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</si>
  <si>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</si>
  <si>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</si>
  <si>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</si>
  <si>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</si>
  <si>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</si>
  <si>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</si>
  <si>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</si>
  <si>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</si>
  <si>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</si>
  <si>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</si>
  <si>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</si>
  <si>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</si>
  <si>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</si>
  <si>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</si>
  <si>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</si>
  <si>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</si>
  <si>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</si>
  <si>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</si>
  <si>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</si>
  <si>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</si>
  <si>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</si>
  <si>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</si>
  <si>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</si>
  <si>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</si>
  <si>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</si>
  <si>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</si>
  <si>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</si>
  <si>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</si>
  <si>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</si>
  <si>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</si>
  <si>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</si>
  <si>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</si>
  <si>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</si>
  <si>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</si>
  <si>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</si>
  <si>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</si>
  <si>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</si>
  <si>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</si>
  <si>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</si>
  <si>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</si>
  <si>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</si>
  <si>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</si>
  <si>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</si>
  <si>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</si>
  <si>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</si>
  <si>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</si>
  <si>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</si>
  <si>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</si>
  <si>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</si>
  <si>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</si>
  <si>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</si>
  <si>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</si>
  <si>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</si>
  <si>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</si>
  <si>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</si>
  <si>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</si>
  <si>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</si>
  <si>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</si>
  <si>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</si>
  <si>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</si>
  <si>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</si>
  <si>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</si>
  <si>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</si>
  <si>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</si>
  <si>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</si>
  <si>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</si>
  <si>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</si>
  <si>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</si>
  <si>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</si>
  <si>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</si>
  <si>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</si>
  <si>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</si>
  <si>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</si>
  <si>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</si>
  <si>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</si>
  <si>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</si>
  <si>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</si>
  <si>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</si>
  <si>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</si>
  <si>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</si>
  <si>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</si>
  <si>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</si>
  <si>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</si>
  <si>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</si>
  <si>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</si>
  <si>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</si>
  <si>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</si>
  <si>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</si>
  <si>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</si>
  <si>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</si>
  <si>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</si>
  <si>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</si>
  <si>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</si>
  <si>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</si>
  <si>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</si>
  <si>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</si>
  <si>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</si>
  <si>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</si>
  <si>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</si>
  <si>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</si>
  <si>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</si>
  <si>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</si>
  <si>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</si>
  <si>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</si>
  <si>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</si>
  <si>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</si>
  <si>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</si>
  <si>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</si>
  <si>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</si>
  <si>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</si>
  <si>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</si>
  <si>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</si>
  <si>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</si>
  <si>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</si>
  <si>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</si>
  <si>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</si>
  <si>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</si>
  <si>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</si>
  <si>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</si>
  <si>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</si>
  <si>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</si>
  <si>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</si>
  <si>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</si>
  <si>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</si>
  <si>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</si>
  <si>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</si>
  <si>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</si>
  <si>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</si>
  <si>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</si>
  <si>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</si>
  <si>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</si>
  <si>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</si>
  <si>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</si>
  <si>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</si>
  <si>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</si>
  <si>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</si>
  <si>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</si>
  <si>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</si>
  <si>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</si>
  <si>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</si>
  <si>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</si>
  <si>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</si>
  <si>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</si>
  <si>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</si>
  <si>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</si>
  <si>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</si>
  <si>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</si>
  <si>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</si>
  <si>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</si>
  <si>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</si>
  <si>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</si>
  <si>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</si>
  <si>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</si>
  <si>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</si>
  <si>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</si>
  <si>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</si>
  <si>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</si>
  <si>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</si>
  <si>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</si>
  <si>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</si>
  <si>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</si>
  <si>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</si>
  <si>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</si>
  <si>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</si>
  <si>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</si>
  <si>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</si>
  <si>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</si>
  <si>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</si>
  <si>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</si>
  <si>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</si>
  <si>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</si>
  <si>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</si>
  <si>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</si>
  <si>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</si>
  <si>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</si>
  <si>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</si>
  <si>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</si>
  <si>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</si>
  <si>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</si>
  <si>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</si>
  <si>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</si>
  <si>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</si>
  <si>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</si>
  <si>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</si>
  <si>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</si>
  <si>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</si>
  <si>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</si>
  <si>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</si>
  <si>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</si>
  <si>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</si>
  <si>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</si>
  <si>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</si>
  <si>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</si>
  <si>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</si>
  <si>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</si>
  <si>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</si>
  <si>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</si>
  <si>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</si>
  <si>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</si>
  <si>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</si>
  <si>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</si>
  <si>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</si>
  <si>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</si>
  <si>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</si>
  <si>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</si>
  <si>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</si>
  <si>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</si>
  <si>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</si>
  <si>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</si>
  <si>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</si>
  <si>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</si>
  <si>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</si>
  <si>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</si>
  <si>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</si>
  <si>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</si>
  <si>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</si>
  <si>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</si>
  <si>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</si>
  <si>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</si>
  <si>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</si>
  <si>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</si>
  <si>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</si>
  <si>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</si>
  <si>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</si>
  <si>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</si>
  <si>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</si>
  <si>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</si>
  <si>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</si>
  <si>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</si>
  <si>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</si>
  <si>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</si>
  <si>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</si>
  <si>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</si>
  <si>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</si>
  <si>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</si>
  <si>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</si>
  <si>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</si>
  <si>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</si>
  <si>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</si>
  <si>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</si>
  <si>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</si>
  <si>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</si>
  <si>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</si>
  <si>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</si>
  <si>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</si>
  <si>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</si>
  <si>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</si>
  <si>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</si>
  <si>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</si>
  <si>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</si>
  <si>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</si>
  <si>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</si>
  <si>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</si>
  <si>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</si>
  <si>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</si>
  <si>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</si>
  <si>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</si>
  <si>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</si>
  <si>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</si>
  <si>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</si>
  <si>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</si>
  <si>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</si>
  <si>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</si>
  <si>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</si>
  <si>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</si>
  <si>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</si>
  <si>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</si>
  <si>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</si>
  <si>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</si>
  <si>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</si>
  <si>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</si>
  <si>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</si>
  <si>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</si>
  <si>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</si>
  <si>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</si>
  <si>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</si>
  <si>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</si>
  <si>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</si>
  <si>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</si>
  <si>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</si>
  <si>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</si>
  <si>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</si>
  <si>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</si>
  <si>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</si>
  <si>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</si>
  <si>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</si>
  <si>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</si>
  <si>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</si>
  <si>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</si>
  <si>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</si>
  <si>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</si>
  <si>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</si>
  <si>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</si>
  <si>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</si>
  <si>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</si>
  <si>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</si>
  <si>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</si>
  <si>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</si>
  <si>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</si>
  <si>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</si>
  <si>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</si>
  <si>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</si>
  <si>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</si>
  <si>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</si>
  <si>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</si>
  <si>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</si>
  <si>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</si>
  <si>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</si>
  <si>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</si>
  <si>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</si>
  <si>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</si>
  <si>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</si>
  <si>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</si>
  <si>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</si>
  <si>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</si>
  <si>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</si>
  <si>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</si>
  <si>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</si>
  <si>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</si>
  <si>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</si>
  <si>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</si>
  <si>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</si>
  <si>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</si>
  <si>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</si>
  <si>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</si>
  <si>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</si>
  <si>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</si>
  <si>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</si>
  <si>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</si>
  <si>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</si>
  <si>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</si>
  <si>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</si>
  <si>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</si>
  <si>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</si>
  <si>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</si>
  <si>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</si>
  <si>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</si>
  <si>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</si>
  <si>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</si>
  <si>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</si>
  <si>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</si>
  <si>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</si>
  <si>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</si>
  <si>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</si>
  <si>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</si>
  <si>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</si>
  <si>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</si>
  <si>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</si>
  <si>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</si>
  <si>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</si>
  <si>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</si>
  <si>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</si>
  <si>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</si>
  <si>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</si>
  <si>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</si>
  <si>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</si>
  <si>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</si>
  <si>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</si>
  <si>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</si>
  <si>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</si>
  <si>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</si>
  <si>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</si>
  <si>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</si>
  <si>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</si>
  <si>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</si>
  <si>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</si>
  <si>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</si>
  <si>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</si>
  <si>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</si>
  <si>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</si>
  <si>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</si>
  <si>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</si>
  <si>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</si>
  <si>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</si>
  <si>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</si>
  <si>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</si>
  <si>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</si>
  <si>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</si>
  <si>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</si>
  <si>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</si>
  <si>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</si>
  <si>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</si>
  <si>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</si>
  <si>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</si>
  <si>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</si>
  <si>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</si>
  <si>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</si>
  <si>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</si>
  <si>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</si>
  <si>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</si>
  <si>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</si>
  <si>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</si>
  <si>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</si>
  <si>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</si>
  <si>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</si>
  <si>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</si>
  <si>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</si>
  <si>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</si>
  <si>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</si>
  <si>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</si>
  <si>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</si>
  <si>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</si>
  <si>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</si>
  <si>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</si>
  <si>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</si>
  <si>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</si>
  <si>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</si>
  <si>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</si>
  <si>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</si>
  <si>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</si>
  <si>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</si>
  <si>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</si>
  <si>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</si>
  <si>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</si>
  <si>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</si>
  <si>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</si>
  <si>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</si>
  <si>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</si>
  <si>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</si>
  <si>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</si>
  <si>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</si>
  <si>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</si>
  <si>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</si>
  <si>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</si>
  <si>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</si>
  <si>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</si>
  <si>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</si>
  <si>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</si>
  <si>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</si>
  <si>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</si>
  <si>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</si>
  <si>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</si>
  <si>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</si>
  <si>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</si>
  <si>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</si>
  <si>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</si>
  <si>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</si>
  <si>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</si>
  <si>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</si>
  <si>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</si>
  <si>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</si>
  <si>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</si>
  <si>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</si>
  <si>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</si>
  <si>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</si>
  <si>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</si>
  <si>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</si>
  <si>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</si>
  <si>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</si>
  <si>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</si>
  <si>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</si>
  <si>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</si>
  <si>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</si>
  <si>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</si>
  <si>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</si>
  <si>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</si>
  <si>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</si>
  <si>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</si>
  <si>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</si>
  <si>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</si>
  <si>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</si>
  <si>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</si>
  <si>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</si>
  <si>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</si>
  <si>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</si>
  <si>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</si>
  <si>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</si>
  <si>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</si>
  <si>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</si>
  <si>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</si>
  <si>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</si>
  <si>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</si>
  <si>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</si>
  <si>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</si>
  <si>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</si>
  <si>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</si>
  <si>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</si>
  <si>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</si>
  <si>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</si>
  <si>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</si>
  <si>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</si>
  <si>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</si>
  <si>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</si>
  <si>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</si>
  <si>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</si>
  <si>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</si>
  <si>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</si>
  <si>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</si>
  <si>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</si>
  <si>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</si>
  <si>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</si>
  <si>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</si>
  <si>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</si>
  <si>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</si>
  <si>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</si>
  <si>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</si>
  <si>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</si>
  <si>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</si>
  <si>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</si>
  <si>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</si>
  <si>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</si>
  <si>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</si>
  <si>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</si>
  <si>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</si>
  <si>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</si>
  <si>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</si>
  <si>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</si>
  <si>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</si>
  <si>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</si>
  <si>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</si>
  <si>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</si>
  <si>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</si>
  <si>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</si>
  <si>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</si>
  <si>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</si>
  <si>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</si>
  <si>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</si>
  <si>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</si>
  <si>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</si>
  <si>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</si>
  <si>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</si>
  <si>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</si>
  <si>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</si>
  <si>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</si>
  <si>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</si>
  <si>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</si>
  <si>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</si>
  <si>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</si>
  <si>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</si>
  <si>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</si>
  <si>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</si>
  <si>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</si>
  <si>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</si>
  <si>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</si>
  <si>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</si>
  <si>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</si>
  <si>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</si>
  <si>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</si>
  <si>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</si>
  <si>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</si>
  <si>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</si>
  <si>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</si>
  <si>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</si>
  <si>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</si>
  <si>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</si>
  <si>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</si>
  <si>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</si>
  <si>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</si>
  <si>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</si>
  <si>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</si>
  <si>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</si>
  <si>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</si>
  <si>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</si>
  <si>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</si>
  <si>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</si>
  <si>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</si>
  <si>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</si>
  <si>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</si>
  <si>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</si>
  <si>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</si>
  <si>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</si>
  <si>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</si>
  <si>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</si>
  <si>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</si>
  <si>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</si>
  <si>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</si>
  <si>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</si>
  <si>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</si>
  <si>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</si>
  <si>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</si>
  <si>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</si>
  <si>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</si>
  <si>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</si>
  <si>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</si>
  <si>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</si>
  <si>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</si>
  <si>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</si>
  <si>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</si>
  <si>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</si>
  <si>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</si>
  <si>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</si>
  <si>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</si>
  <si>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</si>
  <si>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</si>
  <si>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</si>
  <si>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</si>
  <si>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</si>
  <si>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</si>
  <si>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</si>
  <si>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</si>
  <si>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</si>
  <si>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</si>
  <si>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</si>
  <si>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</si>
  <si>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</si>
  <si>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</si>
  <si>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</si>
  <si>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</si>
  <si>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</si>
  <si>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</si>
  <si>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</si>
  <si>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</si>
  <si>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</si>
  <si>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</si>
  <si>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</si>
  <si>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</si>
  <si>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</si>
  <si>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</si>
  <si>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</si>
  <si>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</si>
  <si>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</si>
  <si>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</si>
  <si>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</si>
  <si>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</si>
  <si>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</si>
  <si>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</si>
  <si>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</si>
  <si>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</si>
  <si>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</si>
  <si>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</si>
  <si>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</si>
  <si>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</si>
  <si>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</si>
  <si>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</si>
  <si>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</si>
  <si>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</si>
  <si>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</si>
  <si>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</si>
  <si>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</si>
  <si>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</si>
  <si>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</si>
  <si>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</si>
  <si>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</si>
  <si>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</si>
  <si>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</si>
  <si>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</si>
  <si>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</si>
  <si>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</si>
  <si>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</si>
  <si>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</si>
  <si>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</si>
  <si>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</si>
  <si>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</si>
  <si>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</si>
  <si>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</si>
  <si>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</si>
  <si>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</si>
  <si>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</si>
  <si>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</si>
  <si>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</si>
  <si>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</si>
  <si>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</si>
  <si>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</si>
  <si>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</si>
  <si>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</si>
  <si>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</si>
  <si>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</si>
  <si>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</si>
  <si>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</si>
  <si>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</si>
  <si>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</si>
  <si>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</si>
  <si>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</si>
  <si>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</si>
  <si>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</si>
  <si>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</si>
  <si>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</si>
  <si>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</si>
  <si>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</si>
  <si>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</si>
  <si>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</si>
  <si>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</si>
  <si>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</si>
  <si>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</si>
  <si>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</si>
  <si>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</si>
  <si>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</si>
  <si>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</si>
  <si>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</si>
  <si>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</si>
  <si>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</si>
  <si>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</si>
  <si>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</si>
  <si>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</si>
  <si>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</si>
  <si>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</si>
  <si>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</si>
  <si>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</si>
  <si>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</si>
  <si>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</si>
  <si>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</si>
  <si>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</si>
  <si>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</si>
  <si>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</si>
  <si>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</si>
  <si>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</si>
  <si>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</si>
  <si>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</si>
  <si>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</si>
  <si>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</si>
  <si>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</si>
  <si>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</si>
  <si>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</si>
  <si>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</si>
  <si>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</si>
  <si>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</si>
  <si>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</si>
  <si>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</si>
  <si>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</si>
  <si>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</si>
  <si>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</si>
  <si>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</si>
  <si>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</si>
  <si>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</si>
  <si>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</si>
  <si>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</si>
  <si>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</si>
  <si>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</si>
  <si>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</si>
  <si>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</si>
  <si>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</si>
  <si>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</si>
  <si>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</si>
  <si>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</si>
  <si>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</si>
  <si>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</si>
  <si>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</si>
  <si>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</si>
  <si>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</si>
  <si>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</si>
  <si>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</si>
  <si>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</si>
  <si>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</si>
  <si>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</si>
  <si>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</si>
  <si>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</si>
  <si>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</si>
  <si>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</si>
  <si>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</si>
  <si>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</si>
  <si>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</si>
  <si>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</si>
  <si>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</si>
  <si>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</si>
  <si>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</si>
  <si>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</si>
  <si>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</si>
  <si>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</si>
  <si>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</si>
  <si>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</si>
  <si>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</si>
  <si>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</si>
  <si>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</si>
  <si>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</si>
  <si>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</si>
  <si>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</si>
  <si>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</si>
  <si>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</si>
  <si>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</si>
  <si>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</si>
  <si>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</si>
  <si>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</si>
  <si>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</si>
  <si>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</si>
  <si>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</si>
  <si>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</si>
  <si>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</si>
  <si>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</si>
  <si>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</si>
  <si>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</si>
  <si>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</si>
  <si>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</si>
  <si>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</si>
  <si>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</si>
  <si>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</si>
  <si>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</si>
  <si>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</si>
  <si>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</si>
  <si>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</si>
  <si>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</si>
  <si>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</si>
  <si>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</si>
  <si>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</si>
  <si>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</si>
  <si>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</si>
  <si>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</si>
  <si>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</si>
  <si>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</si>
  <si>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</si>
  <si>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</si>
  <si>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</si>
  <si>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</si>
  <si>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</si>
  <si>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</si>
  <si>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</si>
  <si>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</si>
  <si>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</si>
  <si>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</si>
  <si>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</si>
  <si>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</si>
  <si>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</si>
  <si>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</si>
  <si>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</si>
  <si>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</si>
  <si>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</si>
  <si>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</si>
  <si>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</si>
  <si>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</si>
  <si>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</si>
  <si>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</si>
  <si>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</si>
  <si>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</si>
  <si>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</si>
  <si>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</si>
  <si>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</si>
  <si>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</si>
  <si>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</si>
  <si>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</si>
  <si>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</si>
  <si>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</si>
  <si>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</si>
  <si>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</si>
  <si>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</si>
  <si>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</si>
  <si>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</si>
  <si>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</si>
  <si>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</si>
  <si>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</si>
  <si>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</si>
  <si>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</si>
  <si>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</si>
  <si>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</si>
  <si>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</si>
  <si>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</si>
  <si>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</si>
  <si>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</si>
  <si>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</si>
  <si>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</si>
  <si>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</si>
  <si>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</si>
  <si>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</si>
  <si>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</si>
  <si>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</si>
  <si>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</si>
  <si>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</si>
  <si>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</si>
  <si>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</si>
  <si>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</si>
  <si>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</si>
  <si>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</si>
  <si>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</si>
  <si>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</si>
  <si>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</si>
  <si>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</si>
  <si>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</si>
  <si>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</si>
  <si>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</si>
  <si>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</si>
  <si>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</si>
  <si>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</si>
  <si>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</si>
  <si>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</si>
  <si>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</si>
  <si>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</si>
  <si>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</si>
  <si>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</si>
  <si>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</si>
  <si>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</si>
  <si>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</si>
  <si>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</si>
  <si>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</si>
  <si>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</si>
  <si>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</si>
  <si>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</si>
  <si>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</si>
  <si>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</si>
  <si>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</si>
  <si>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</si>
  <si>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</si>
  <si>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</si>
  <si>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</si>
  <si>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</si>
  <si>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</si>
  <si>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</si>
  <si>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</si>
  <si>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</si>
  <si>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</si>
  <si>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</si>
  <si>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</si>
  <si>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</si>
  <si>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</si>
  <si>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</si>
  <si>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</si>
  <si>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</si>
  <si>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</si>
  <si>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</si>
  <si>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</si>
  <si>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</si>
  <si>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</si>
  <si>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</si>
  <si>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</si>
  <si>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</si>
  <si>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</si>
  <si>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</si>
  <si>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</si>
  <si>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</si>
  <si>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</si>
  <si>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</si>
  <si>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</si>
  <si>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</si>
  <si>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</si>
  <si>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</si>
  <si>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</si>
  <si>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</si>
  <si>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</si>
  <si>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</si>
  <si>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</si>
  <si>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</si>
  <si>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</si>
  <si>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</si>
  <si>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</si>
  <si>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</si>
  <si>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</si>
  <si>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</si>
  <si>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</si>
  <si>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</si>
  <si>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</si>
  <si>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</si>
  <si>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</si>
  <si>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</si>
  <si>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</si>
  <si>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</si>
  <si>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</si>
  <si>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</si>
  <si>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</si>
  <si>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</si>
  <si>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</si>
  <si>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</si>
  <si>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</si>
  <si>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</si>
  <si>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</si>
  <si>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</si>
  <si>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</si>
  <si>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</si>
  <si>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</si>
  <si>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</si>
  <si>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</si>
  <si>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</si>
  <si>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</si>
  <si>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</si>
  <si>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</si>
  <si>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</si>
  <si>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</si>
  <si>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</si>
  <si>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</si>
  <si>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</si>
  <si>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</si>
  <si>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</si>
  <si>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</si>
  <si>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</si>
  <si>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</si>
  <si>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</si>
  <si>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</si>
  <si>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</si>
  <si>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</si>
  <si>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</si>
  <si>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</si>
  <si>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</si>
  <si>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</si>
  <si>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</si>
  <si>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</si>
  <si>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</si>
  <si>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</si>
  <si>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</si>
  <si>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</si>
  <si>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</si>
  <si>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</si>
  <si>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</si>
  <si>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</si>
  <si>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</si>
  <si>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</si>
  <si>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</si>
  <si>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</si>
  <si>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</si>
  <si>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</si>
  <si>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</si>
  <si>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</si>
  <si>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</si>
  <si>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</si>
  <si>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</si>
  <si>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</si>
  <si>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</si>
  <si>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</si>
  <si>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</si>
  <si>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</si>
  <si>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</si>
  <si>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</si>
  <si>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</si>
  <si>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</si>
  <si>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</si>
  <si>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</si>
  <si>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</si>
  <si>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</si>
  <si>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</si>
  <si>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</si>
  <si>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</si>
  <si>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</si>
  <si>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</si>
  <si>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</si>
  <si>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</si>
  <si>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</si>
  <si>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</si>
  <si>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</si>
  <si>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</si>
  <si>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</si>
  <si>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</si>
  <si>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</si>
  <si>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</si>
  <si>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</si>
  <si>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</si>
  <si>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</si>
  <si>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</si>
  <si>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</si>
  <si>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</si>
  <si>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</si>
  <si>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</si>
  <si>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</si>
  <si>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</si>
  <si>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</si>
  <si>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</si>
  <si>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</si>
  <si>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</si>
  <si>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</si>
  <si>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</si>
  <si>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</si>
  <si>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</si>
  <si>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</si>
  <si>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</si>
  <si>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</si>
  <si>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</si>
  <si>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</si>
  <si>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</si>
  <si>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</si>
  <si>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</si>
  <si>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</si>
  <si>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</si>
  <si>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</si>
  <si>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</si>
  <si>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</si>
  <si>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</si>
  <si>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</si>
  <si>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</si>
  <si>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</si>
  <si>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</si>
  <si>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</si>
  <si>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</si>
  <si>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</si>
  <si>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</si>
  <si>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</si>
  <si>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</si>
  <si>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</si>
  <si>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</si>
  <si>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</si>
  <si>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</si>
  <si>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</si>
  <si>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</si>
  <si>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</si>
  <si>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</si>
  <si>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</si>
  <si>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</si>
  <si>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</si>
  <si>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</si>
  <si>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</si>
  <si>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</si>
  <si>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</si>
  <si>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</si>
  <si>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</si>
  <si>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</si>
  <si>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</si>
  <si>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</si>
  <si>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</si>
  <si>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</si>
  <si>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</si>
  <si>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</si>
  <si>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</si>
  <si>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</si>
  <si>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</si>
  <si>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</si>
  <si>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</si>
  <si>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</si>
  <si>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</si>
  <si>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</si>
  <si>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</si>
  <si>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</si>
  <si>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</si>
  <si>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</si>
  <si>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</si>
  <si>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</si>
  <si>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</si>
  <si>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</si>
  <si>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</si>
  <si>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</si>
  <si>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</si>
  <si>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</si>
  <si>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</si>
  <si>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</si>
  <si>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</si>
  <si>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</si>
  <si>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</si>
  <si>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</si>
  <si>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</si>
  <si>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</si>
  <si>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</si>
  <si>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</si>
  <si>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</si>
  <si>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</si>
  <si>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</si>
  <si>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</si>
  <si>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</si>
  <si>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</si>
  <si>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</si>
  <si>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</si>
  <si>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</si>
  <si>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</si>
  <si>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</si>
  <si>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</si>
  <si>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</si>
  <si>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</si>
  <si>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</si>
  <si>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</si>
  <si>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</si>
  <si>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</si>
  <si>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</si>
  <si>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</si>
  <si>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</si>
  <si>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</si>
  <si>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</si>
  <si>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</si>
  <si>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</si>
  <si>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</si>
  <si>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</si>
  <si>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</si>
  <si>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</si>
  <si>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</si>
  <si>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</si>
  <si>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</si>
  <si>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</si>
  <si>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</si>
  <si>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</si>
  <si>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</si>
  <si>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</si>
  <si>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</si>
  <si>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</si>
  <si>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</si>
  <si>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</si>
  <si>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</si>
  <si>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</si>
  <si>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</si>
  <si>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</si>
  <si>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</si>
  <si>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</si>
  <si>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</si>
  <si>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</si>
  <si>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</si>
  <si>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</si>
  <si>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</si>
  <si>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</si>
  <si>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</si>
  <si>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</si>
  <si>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</si>
  <si>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</si>
  <si>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</si>
  <si>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</si>
  <si>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</si>
  <si>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</si>
  <si>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</si>
  <si>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</si>
  <si>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</si>
  <si>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</si>
  <si>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</si>
  <si>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</si>
  <si>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</si>
  <si>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</si>
  <si>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</si>
  <si>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</si>
  <si>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</si>
  <si>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</si>
  <si>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</si>
  <si>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</si>
  <si>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</si>
  <si>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</si>
  <si>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</si>
  <si>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</si>
  <si>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</si>
  <si>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</si>
  <si>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</si>
  <si>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</si>
  <si>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</si>
  <si>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</si>
  <si>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</si>
  <si>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</si>
  <si>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</si>
  <si>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</si>
  <si>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</si>
  <si>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</si>
  <si>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</si>
  <si>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</si>
  <si>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</si>
  <si>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</si>
  <si>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</si>
  <si>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</si>
  <si>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</si>
  <si>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</si>
  <si>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</si>
  <si>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</si>
  <si>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</si>
  <si>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</si>
  <si>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</si>
  <si>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</si>
  <si>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</si>
  <si>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</si>
  <si>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</si>
  <si>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</si>
  <si>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</si>
  <si>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</si>
  <si>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</si>
  <si>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</si>
  <si>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</si>
  <si>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</si>
  <si>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</si>
  <si>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</si>
  <si>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</si>
  <si>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</si>
  <si>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</si>
  <si>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</si>
  <si>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</si>
  <si>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</si>
  <si>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</si>
  <si>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</si>
  <si>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</si>
  <si>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</si>
  <si>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</si>
  <si>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</si>
  <si>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</si>
  <si>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</si>
  <si>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</si>
  <si>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</si>
  <si>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</si>
  <si>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</si>
  <si>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</si>
  <si>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</si>
  <si>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</si>
  <si>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</si>
  <si>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</si>
  <si>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</si>
  <si>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</si>
  <si>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</si>
  <si>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</si>
  <si>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</si>
  <si>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</si>
  <si>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</si>
  <si>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</si>
  <si>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</si>
  <si>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</si>
  <si>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</si>
  <si>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</si>
  <si>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</si>
  <si>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</si>
  <si>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</si>
  <si>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</si>
  <si>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</si>
  <si>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</si>
  <si>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</si>
  <si>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</si>
  <si>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</si>
  <si>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</si>
  <si>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</si>
  <si>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</si>
  <si>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</si>
  <si>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</si>
  <si>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</si>
  <si>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</si>
  <si>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</si>
  <si>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</si>
  <si>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</si>
  <si>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</si>
  <si>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</si>
  <si>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</si>
  <si>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</si>
  <si>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</si>
  <si>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</si>
  <si>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</si>
  <si>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</si>
  <si>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</si>
  <si>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</si>
  <si>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</si>
  <si>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</si>
  <si>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</si>
  <si>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</si>
  <si>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</si>
  <si>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</si>
  <si>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</si>
  <si>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</si>
  <si>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</si>
  <si>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</si>
  <si>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</si>
  <si>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</si>
  <si>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</si>
  <si>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</si>
  <si>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</si>
  <si>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</si>
  <si>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</si>
  <si>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</si>
  <si>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</si>
  <si>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</si>
  <si>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</si>
  <si>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</si>
  <si>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</si>
  <si>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</si>
  <si>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</si>
  <si>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</si>
  <si>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</si>
  <si>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</si>
  <si>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</si>
  <si>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</si>
  <si>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</si>
  <si>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</si>
  <si>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</si>
  <si>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</si>
  <si>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</si>
  <si>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</si>
  <si>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</si>
  <si>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</si>
  <si>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</si>
  <si>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</si>
  <si>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</si>
  <si>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</si>
  <si>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</si>
  <si>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</si>
  <si>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</si>
  <si>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</si>
  <si>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</si>
  <si>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</si>
  <si>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</si>
  <si>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</si>
  <si>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</si>
  <si>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</si>
  <si>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</si>
  <si>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</si>
  <si>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</si>
  <si>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</si>
  <si>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</si>
  <si>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</si>
  <si>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</si>
  <si>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</si>
  <si>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</si>
  <si>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</si>
  <si>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</si>
  <si>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</si>
  <si>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</si>
  <si>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</si>
  <si>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</si>
  <si>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</si>
  <si>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</si>
  <si>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</si>
  <si>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</si>
  <si>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</si>
  <si>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</si>
  <si>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</si>
  <si>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</si>
  <si>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</si>
  <si>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</si>
  <si>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</si>
  <si>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</si>
  <si>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</si>
  <si>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</si>
  <si>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</si>
  <si>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</si>
  <si>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</si>
  <si>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</si>
  <si>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</si>
  <si>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</si>
  <si>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</si>
  <si>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</si>
  <si>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</si>
  <si>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</si>
  <si>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</si>
  <si>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</si>
  <si>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</si>
  <si>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</si>
  <si>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</si>
  <si>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</si>
  <si>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</si>
  <si>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</si>
  <si>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</si>
  <si>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</si>
  <si>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</si>
  <si>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</si>
  <si>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</si>
  <si>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</si>
  <si>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</si>
  <si>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</si>
  <si>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</si>
  <si>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</si>
  <si>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</si>
  <si>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</si>
  <si>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</si>
  <si>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</si>
  <si>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</si>
  <si>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</si>
  <si>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</si>
  <si>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</si>
  <si>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</si>
  <si>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</si>
  <si>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</si>
  <si>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</si>
  <si>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</si>
  <si>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</si>
  <si>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</si>
  <si>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</si>
  <si>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</si>
  <si>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</si>
  <si>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</si>
  <si>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</si>
  <si>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</si>
  <si>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</si>
  <si>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</si>
  <si>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</si>
  <si>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</si>
  <si>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</si>
  <si>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</si>
  <si>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</si>
  <si>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</si>
  <si>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</si>
  <si>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</si>
  <si>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</si>
  <si>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</si>
  <si>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</si>
  <si>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</si>
  <si>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</si>
  <si>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</si>
  <si>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</si>
  <si>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</si>
  <si>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</si>
  <si>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</si>
  <si>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</si>
  <si>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</si>
  <si>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</si>
  <si>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</si>
  <si>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</si>
  <si>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</si>
  <si>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</si>
  <si>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</si>
  <si>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</si>
  <si>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</si>
  <si>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</si>
  <si>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</si>
  <si>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</si>
  <si>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</si>
  <si>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</si>
  <si>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</si>
  <si>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</si>
  <si>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</si>
  <si>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</si>
  <si>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</si>
  <si>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</si>
  <si>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</si>
  <si>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</si>
  <si>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</si>
  <si>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</si>
  <si>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</si>
  <si>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</si>
  <si>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</si>
  <si>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</si>
  <si>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</si>
  <si>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</si>
  <si>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</si>
  <si>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</si>
  <si>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</si>
  <si>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</si>
  <si>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</si>
  <si>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</si>
  <si>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</si>
  <si>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</si>
  <si>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</si>
  <si>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</si>
  <si>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</si>
  <si>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</si>
  <si>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</si>
  <si>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</si>
  <si>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</si>
  <si>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</si>
  <si>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</si>
  <si>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</si>
  <si>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</si>
  <si>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</si>
  <si>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</si>
  <si>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</si>
  <si>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</si>
  <si>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</si>
  <si>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</si>
  <si>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</si>
  <si>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</si>
  <si>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</si>
  <si>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</si>
  <si>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</si>
  <si>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</si>
  <si>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</si>
  <si>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</si>
  <si>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</si>
  <si>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</si>
  <si>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</si>
  <si>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</si>
  <si>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</si>
  <si>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</si>
  <si>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</si>
  <si>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</si>
  <si>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</si>
  <si>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</si>
  <si>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</si>
  <si>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</si>
  <si>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</si>
  <si>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</si>
  <si>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</si>
  <si>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</si>
  <si>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</si>
  <si>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</si>
  <si>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</si>
  <si>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</si>
  <si>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</si>
  <si>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</si>
  <si>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</si>
  <si>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</si>
  <si>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</si>
  <si>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</si>
  <si>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</si>
  <si>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</si>
  <si>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</si>
  <si>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</si>
  <si>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</si>
  <si>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</si>
  <si>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</si>
  <si>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</si>
  <si>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</si>
  <si>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</si>
  <si>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</si>
  <si>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</si>
  <si>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</si>
  <si>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</si>
  <si>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</si>
  <si>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</si>
  <si>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</si>
  <si>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</si>
  <si>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</si>
  <si>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</si>
  <si>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</si>
  <si>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</si>
  <si>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</si>
  <si>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</si>
  <si>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</si>
  <si>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</si>
  <si>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</si>
  <si>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</si>
  <si>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</si>
  <si>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</si>
  <si>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</si>
  <si>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</si>
  <si>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</si>
  <si>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</si>
  <si>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</si>
  <si>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</si>
  <si>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</si>
  <si>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</si>
  <si>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</si>
  <si>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</si>
  <si>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</si>
  <si>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</si>
  <si>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</si>
  <si>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</si>
  <si>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</si>
  <si>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</si>
  <si>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</si>
  <si>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</si>
  <si>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</si>
  <si>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</si>
  <si>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</si>
  <si>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</si>
  <si>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</si>
  <si>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</si>
  <si>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</si>
  <si>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</si>
  <si>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</si>
  <si>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</si>
  <si>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</si>
  <si>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</si>
  <si>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</si>
  <si>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</si>
  <si>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</si>
  <si>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</si>
  <si>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</si>
  <si>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</si>
  <si>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</si>
  <si>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</si>
  <si>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</si>
  <si>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</si>
  <si>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</si>
  <si>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</si>
  <si>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</si>
  <si>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</si>
  <si>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</si>
  <si>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</si>
  <si>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</si>
  <si>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</si>
  <si>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</si>
  <si>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</si>
  <si>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</si>
  <si>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</si>
  <si>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</si>
  <si>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</si>
  <si>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</si>
  <si>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</si>
  <si>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</si>
  <si>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</si>
  <si>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</si>
  <si>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</si>
  <si>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</si>
  <si>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</si>
  <si>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</si>
  <si>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</si>
  <si>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</si>
  <si>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</si>
  <si>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</si>
  <si>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</si>
  <si>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</si>
  <si>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</si>
  <si>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</si>
  <si>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</si>
  <si>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</si>
  <si>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</si>
  <si>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</si>
  <si>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</si>
  <si>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</si>
  <si>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</si>
  <si>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</si>
  <si>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</si>
  <si>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</si>
  <si>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</si>
  <si>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</si>
  <si>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</si>
  <si>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</si>
  <si>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</si>
  <si>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</si>
  <si>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</si>
  <si>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</si>
  <si>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</si>
  <si>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</si>
  <si>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</si>
  <si>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</si>
  <si>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</si>
  <si>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</si>
  <si>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</si>
  <si>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</si>
  <si>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</si>
  <si>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</si>
  <si>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</si>
  <si>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</si>
  <si>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</si>
  <si>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</si>
  <si>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</si>
  <si>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</si>
  <si>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</si>
  <si>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</si>
  <si>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</si>
  <si>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</si>
  <si>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</si>
  <si>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</si>
  <si>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</si>
  <si>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</si>
  <si>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</si>
  <si>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</si>
  <si>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</si>
  <si>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</si>
  <si>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</si>
  <si>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</si>
  <si>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</si>
  <si>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</si>
  <si>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</si>
  <si>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</si>
  <si>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</si>
  <si>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</si>
  <si>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</si>
  <si>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</si>
  <si>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</si>
  <si>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</si>
  <si>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</si>
  <si>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</si>
  <si>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</si>
  <si>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</si>
  <si>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</si>
  <si>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</si>
  <si>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</si>
  <si>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</si>
  <si>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</si>
  <si>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</si>
  <si>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</si>
  <si>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</si>
  <si>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</si>
  <si>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</si>
  <si>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</si>
  <si>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</si>
  <si>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</si>
  <si>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</si>
  <si>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</si>
  <si>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</si>
  <si>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</si>
  <si>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</si>
  <si>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</si>
  <si>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</si>
  <si>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</si>
  <si>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</si>
  <si>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</si>
  <si>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</si>
  <si>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</si>
  <si>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</si>
  <si>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</si>
  <si>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</si>
  <si>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</si>
  <si>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</si>
  <si>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</si>
  <si>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</si>
  <si>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</si>
  <si>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</si>
  <si>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</si>
  <si>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</si>
  <si>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</si>
  <si>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</si>
  <si>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</si>
  <si>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</si>
  <si>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</si>
  <si>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</si>
  <si>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</si>
  <si>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</si>
  <si>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</si>
  <si>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</si>
  <si>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</si>
  <si>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</si>
  <si>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</si>
  <si>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</si>
  <si>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</si>
  <si>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</si>
  <si>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</si>
  <si>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</si>
  <si>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</si>
  <si>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</si>
  <si>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</si>
  <si>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</si>
  <si>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</si>
  <si>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</si>
  <si>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</si>
  <si>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</si>
  <si>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</si>
  <si>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</si>
  <si>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</si>
  <si>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</si>
  <si>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</si>
  <si>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</si>
  <si>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</si>
  <si>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</si>
  <si>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</si>
  <si>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</si>
  <si>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</si>
  <si>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</si>
  <si>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</si>
  <si>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</si>
  <si>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</si>
  <si>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</si>
  <si>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</si>
  <si>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</si>
  <si>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</si>
  <si>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</si>
  <si>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</si>
  <si>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</si>
  <si>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</si>
  <si>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</si>
  <si>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</si>
  <si>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</si>
  <si>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</si>
  <si>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</si>
  <si>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</si>
  <si>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</si>
  <si>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</si>
  <si>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</si>
  <si>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</si>
  <si>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</si>
  <si>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</si>
  <si>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</si>
  <si>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</si>
  <si>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</si>
  <si>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</si>
  <si>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</si>
  <si>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</si>
  <si>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</si>
  <si>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</si>
  <si>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</si>
  <si>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</si>
  <si>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</si>
  <si>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</si>
  <si>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</si>
  <si>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</si>
  <si>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</si>
  <si>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</si>
  <si>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</si>
  <si>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</si>
  <si>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</si>
  <si>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</si>
  <si>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</si>
  <si>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</si>
  <si>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</si>
  <si>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</si>
  <si>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</si>
  <si>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</si>
  <si>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</si>
  <si>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</si>
  <si>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</si>
  <si>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</si>
  <si>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</si>
  <si>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</si>
  <si>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</si>
  <si>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</si>
  <si>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</si>
  <si>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</si>
  <si>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</si>
  <si>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</si>
  <si>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</si>
  <si>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</si>
  <si>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</si>
  <si>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</si>
  <si>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</si>
  <si>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</si>
  <si>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</si>
  <si>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</si>
  <si>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</si>
  <si>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</si>
  <si>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</si>
  <si>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</si>
  <si>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</si>
  <si>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</si>
  <si>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</si>
  <si>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</si>
  <si>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</si>
  <si>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</si>
  <si>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</si>
  <si>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</si>
  <si>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</si>
  <si>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</si>
  <si>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</si>
  <si>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</si>
  <si>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</si>
  <si>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</si>
  <si>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</si>
  <si>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</si>
  <si>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</si>
  <si>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</si>
  <si>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</si>
  <si>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</si>
  <si>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</si>
  <si>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</si>
  <si>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</si>
  <si>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</si>
  <si>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</si>
  <si>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</si>
  <si>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</si>
  <si>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</si>
  <si>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</si>
  <si>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</si>
  <si>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</si>
  <si>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</si>
  <si>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</si>
  <si>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</si>
  <si>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</si>
  <si>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</si>
  <si>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</si>
  <si>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</si>
  <si>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</si>
  <si>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</si>
  <si>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</si>
  <si>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</si>
  <si>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</si>
  <si>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</si>
  <si>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</si>
  <si>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</si>
  <si>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</si>
  <si>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</si>
  <si>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</si>
  <si>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</si>
  <si>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</si>
  <si>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</si>
  <si>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</si>
  <si>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</si>
  <si>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</si>
  <si>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</si>
  <si>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</si>
  <si>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</si>
  <si>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</si>
  <si>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</si>
  <si>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</si>
  <si>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</si>
  <si>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</si>
  <si>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</si>
  <si>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</si>
  <si>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</si>
  <si>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</si>
  <si>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</si>
  <si>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</si>
  <si>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</si>
  <si>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</si>
  <si>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</si>
  <si>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</si>
  <si>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</si>
  <si>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</si>
  <si>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</si>
  <si>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</si>
  <si>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</si>
  <si>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</si>
  <si>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</si>
  <si>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</si>
  <si>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</si>
  <si>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</si>
  <si>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</si>
  <si>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</si>
  <si>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</si>
  <si>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</si>
  <si>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</si>
  <si>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</si>
  <si>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</si>
  <si>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</si>
  <si>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</si>
  <si>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</si>
  <si>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</si>
  <si>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</si>
  <si>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</si>
  <si>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</si>
  <si>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</si>
  <si>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</si>
  <si>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</si>
  <si>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</si>
  <si>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</si>
  <si>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</si>
  <si>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</si>
  <si>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</si>
  <si>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</si>
  <si>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</si>
  <si>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</si>
  <si>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</si>
  <si>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</si>
  <si>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</si>
  <si>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</si>
  <si>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</si>
  <si>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</si>
  <si>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</si>
  <si>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</si>
  <si>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</si>
  <si>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</si>
  <si>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</si>
  <si>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</si>
  <si>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</si>
  <si>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</si>
  <si>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</si>
  <si>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</si>
  <si>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</si>
  <si>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</si>
  <si>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</si>
  <si>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</si>
  <si>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</si>
  <si>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</si>
  <si>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</si>
  <si>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</si>
  <si>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</si>
  <si>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</si>
  <si>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</si>
  <si>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</si>
  <si>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</si>
  <si>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</si>
  <si>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</si>
  <si>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</si>
  <si>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</si>
  <si>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</si>
  <si>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</si>
  <si>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</si>
  <si>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</si>
  <si>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</si>
  <si>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</si>
  <si>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</si>
  <si>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</si>
  <si>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</si>
  <si>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</si>
  <si>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</si>
  <si>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</si>
  <si>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</si>
  <si>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</si>
  <si>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</si>
  <si>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</si>
  <si>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</si>
  <si>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</si>
  <si>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</si>
  <si>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</si>
  <si>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</si>
  <si>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</si>
  <si>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</si>
  <si>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</si>
  <si>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</si>
  <si>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</si>
  <si>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</si>
  <si>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</si>
  <si>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</si>
  <si>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</si>
  <si>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</si>
  <si>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</si>
  <si>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</si>
  <si>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</si>
  <si>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</si>
  <si>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</si>
  <si>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</si>
  <si>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</si>
  <si>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</si>
  <si>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</si>
  <si>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</si>
  <si>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</si>
  <si>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</si>
  <si>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</si>
  <si>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</si>
  <si>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</si>
  <si>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</si>
  <si>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</si>
  <si>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</si>
  <si>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</si>
  <si>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</si>
  <si>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</si>
  <si>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</si>
  <si>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</si>
  <si>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</si>
  <si>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</si>
  <si>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</si>
  <si>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</si>
  <si>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</si>
  <si>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</si>
  <si>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</si>
  <si>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</si>
  <si>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</si>
  <si>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</si>
  <si>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</si>
  <si>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</si>
  <si>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</si>
  <si>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</si>
  <si>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</si>
  <si>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</si>
  <si>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</si>
  <si>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</si>
  <si>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</si>
  <si>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</si>
  <si>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</si>
  <si>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</si>
  <si>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</si>
  <si>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</si>
  <si>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</si>
  <si>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</si>
  <si>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</si>
  <si>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</si>
  <si>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</si>
  <si>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</si>
  <si>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</si>
  <si>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</si>
  <si>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</si>
  <si>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</si>
  <si>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</si>
  <si>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</si>
  <si>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</si>
  <si>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</si>
  <si>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</si>
  <si>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</si>
  <si>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</si>
  <si>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</si>
  <si>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</si>
  <si>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</si>
  <si>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</si>
  <si>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</si>
  <si>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</si>
  <si>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</si>
  <si>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</si>
  <si>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</si>
  <si>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</si>
  <si>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</si>
  <si>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</si>
  <si>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</si>
  <si>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</si>
  <si>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</si>
  <si>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</si>
  <si>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</si>
  <si>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</si>
  <si>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</si>
  <si>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</si>
  <si>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</si>
  <si>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</si>
  <si>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</si>
  <si>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</si>
  <si>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</si>
  <si>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</si>
  <si>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</si>
  <si>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</si>
  <si>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</si>
  <si>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</si>
  <si>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</si>
  <si>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</si>
  <si>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</si>
  <si>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</si>
  <si>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</si>
  <si>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</si>
  <si>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</si>
  <si>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</si>
  <si>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</si>
  <si>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</si>
  <si>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</si>
  <si>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</si>
  <si>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</si>
  <si>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</si>
  <si>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</si>
  <si>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</si>
  <si>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</si>
  <si>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</si>
  <si>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</si>
  <si>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</si>
  <si>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</si>
  <si>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</si>
  <si>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</si>
  <si>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</si>
  <si>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</si>
  <si>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</si>
  <si>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</si>
  <si>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</si>
  <si>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</si>
  <si>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</si>
  <si>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</si>
  <si>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</si>
  <si>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</si>
  <si>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</si>
  <si>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</si>
  <si>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</si>
  <si>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</si>
  <si>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</si>
  <si>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</si>
  <si>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</si>
  <si>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</si>
  <si>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</si>
  <si>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</si>
  <si>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</si>
  <si>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</si>
  <si>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</si>
  <si>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</si>
  <si>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</si>
  <si>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</si>
  <si>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</si>
  <si>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</si>
  <si>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</si>
  <si>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</si>
  <si>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</si>
  <si>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</si>
  <si>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</si>
  <si>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</si>
  <si>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</si>
  <si>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</si>
  <si>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</si>
  <si>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</si>
  <si>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</si>
  <si>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</si>
  <si>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</si>
  <si>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</si>
  <si>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</si>
  <si>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</si>
  <si>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</si>
  <si>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</si>
  <si>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</si>
  <si>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</si>
  <si>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</si>
  <si>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</si>
  <si>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</si>
  <si>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</si>
  <si>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</si>
  <si>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</si>
  <si>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</si>
  <si>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</si>
  <si>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</si>
  <si>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</si>
  <si>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</si>
  <si>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</si>
  <si>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</si>
  <si>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</si>
  <si>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</si>
  <si>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</si>
  <si>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</si>
  <si>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</si>
  <si>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</si>
  <si>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</si>
  <si>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</si>
  <si>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</si>
  <si>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</si>
  <si>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</si>
  <si>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</si>
  <si>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</si>
  <si>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</si>
  <si>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</si>
  <si>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</si>
  <si>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</si>
  <si>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</si>
  <si>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</si>
  <si>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</si>
  <si>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</si>
  <si>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</si>
  <si>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</si>
  <si>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</si>
  <si>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</si>
  <si>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</si>
  <si>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</si>
  <si>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</si>
  <si>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</si>
  <si>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</si>
  <si>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</si>
  <si>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</si>
  <si>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</si>
  <si>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</si>
  <si>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</si>
  <si>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</si>
  <si>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</si>
  <si>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</si>
  <si>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</si>
  <si>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</si>
  <si>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</si>
  <si>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</si>
  <si>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</si>
  <si>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</si>
  <si>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</si>
  <si>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</si>
  <si>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</si>
  <si>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</si>
  <si>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</si>
  <si>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</si>
  <si>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</si>
  <si>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</si>
  <si>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</si>
  <si>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</si>
  <si>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</si>
  <si>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</si>
  <si>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</si>
  <si>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</si>
  <si>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</si>
  <si>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</si>
  <si>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</si>
  <si>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</si>
  <si>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</si>
  <si>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</si>
  <si>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</si>
  <si>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</si>
  <si>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</si>
  <si>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</si>
  <si>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</si>
  <si>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</si>
  <si>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</si>
  <si>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</si>
  <si>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</si>
  <si>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</si>
  <si>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</si>
  <si>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</si>
  <si>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</si>
  <si>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</si>
  <si>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</si>
  <si>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</si>
  <si>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</si>
  <si>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</si>
  <si>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</si>
  <si>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</si>
  <si>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</si>
  <si>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</si>
  <si>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</si>
  <si>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</si>
  <si>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</si>
  <si>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</si>
  <si>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</si>
  <si>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</si>
  <si>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</si>
  <si>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</si>
  <si>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</si>
  <si>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</si>
  <si>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</si>
  <si>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</si>
  <si>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</si>
  <si>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</si>
  <si>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</si>
  <si>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</si>
  <si>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</si>
  <si>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</si>
  <si>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</si>
  <si>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</si>
  <si>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</si>
  <si>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</si>
  <si>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</si>
  <si>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</si>
  <si>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</si>
  <si>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</si>
  <si>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</si>
  <si>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</si>
  <si>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</si>
  <si>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</si>
  <si>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</si>
  <si>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</si>
  <si>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</si>
  <si>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</si>
  <si>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</si>
  <si>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</si>
  <si>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</si>
  <si>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</si>
  <si>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</si>
  <si>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</si>
  <si>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</si>
  <si>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</si>
  <si>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</si>
  <si>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</si>
  <si>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</si>
  <si>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</si>
  <si>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</si>
  <si>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</si>
  <si>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</si>
  <si>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</si>
  <si>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</si>
  <si>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</si>
  <si>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</si>
  <si>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</si>
  <si>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</si>
  <si>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</si>
  <si>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</si>
  <si>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</si>
  <si>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</si>
  <si>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</si>
  <si>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</si>
  <si>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</si>
  <si>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</si>
  <si>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</si>
  <si>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</si>
  <si>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</si>
  <si>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</si>
  <si>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</si>
  <si>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</si>
  <si>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</si>
  <si>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</si>
  <si>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</si>
  <si>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</si>
  <si>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</si>
  <si>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</si>
  <si>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</si>
  <si>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</si>
  <si>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</si>
  <si>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</si>
  <si>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</si>
  <si>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</si>
  <si>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</si>
  <si>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</si>
  <si>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</si>
  <si>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</si>
  <si>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</si>
  <si>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</si>
  <si>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</si>
  <si>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</si>
  <si>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</si>
  <si>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</si>
  <si>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</si>
  <si>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</si>
  <si>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</si>
  <si>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</si>
  <si>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</si>
  <si>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</si>
  <si>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</si>
  <si>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</si>
  <si>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</si>
  <si>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</si>
  <si>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</si>
  <si>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</si>
  <si>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</si>
  <si>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</si>
  <si>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</si>
  <si>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</si>
  <si>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</si>
  <si>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</si>
  <si>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</si>
  <si>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</si>
  <si>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</si>
  <si>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</si>
  <si>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</si>
  <si>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</si>
  <si>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</si>
  <si>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</si>
  <si>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</si>
  <si>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</si>
  <si>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</si>
  <si>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</si>
  <si>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</si>
  <si>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</si>
  <si>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</si>
  <si>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</si>
  <si>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</si>
  <si>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</si>
  <si>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</si>
  <si>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</si>
  <si>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</si>
  <si>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</si>
  <si>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</si>
  <si>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</si>
  <si>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</si>
  <si>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</si>
  <si>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</si>
  <si>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</si>
  <si>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</si>
  <si>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</si>
  <si>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</si>
  <si>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</si>
  <si>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</si>
  <si>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</si>
  <si>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</si>
  <si>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</si>
  <si>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</si>
  <si>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</si>
  <si>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</si>
  <si>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</si>
  <si>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</si>
  <si>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</si>
  <si>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</si>
  <si>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</si>
  <si>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</si>
  <si>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</si>
  <si>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</si>
  <si>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</si>
  <si>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</si>
  <si>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</si>
  <si>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</si>
  <si>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</si>
  <si>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</si>
  <si>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</si>
  <si>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</si>
  <si>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</si>
  <si>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</si>
  <si>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</si>
  <si>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</si>
  <si>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</si>
  <si>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</si>
  <si>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</si>
  <si>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</si>
  <si>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</si>
  <si>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</si>
  <si>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</si>
  <si>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</si>
  <si>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</si>
  <si>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</si>
  <si>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</si>
  <si>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</si>
  <si>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</si>
  <si>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</si>
  <si>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</si>
  <si>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</si>
  <si>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</si>
  <si>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</si>
  <si>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</si>
  <si>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</si>
  <si>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</si>
  <si>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</si>
  <si>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</si>
  <si>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</si>
  <si>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</si>
  <si>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</si>
  <si>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</si>
  <si>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</si>
  <si>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</si>
  <si>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</si>
  <si>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</si>
  <si>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</si>
  <si>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</si>
  <si>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</si>
  <si>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</si>
  <si>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</si>
  <si>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</si>
  <si>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</si>
  <si>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</si>
  <si>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</si>
  <si>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</si>
  <si>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</si>
  <si>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</si>
  <si>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</si>
  <si>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</si>
  <si>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</si>
  <si>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</si>
  <si>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</si>
  <si>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</si>
  <si>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</si>
  <si>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</si>
  <si>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</si>
  <si>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</si>
  <si>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</si>
  <si>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</si>
  <si>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</si>
  <si>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</si>
  <si>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</si>
  <si>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</si>
  <si>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</si>
  <si>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</si>
  <si>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</si>
  <si>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</si>
  <si>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</si>
  <si>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</si>
  <si>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</si>
  <si>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</si>
  <si>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</si>
  <si>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</si>
  <si>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</si>
  <si>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</si>
  <si>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</si>
  <si>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</si>
  <si>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</si>
  <si>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</si>
  <si>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</si>
  <si>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</si>
  <si>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</si>
  <si>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</si>
  <si>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</si>
  <si>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</si>
  <si>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</si>
  <si>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</si>
  <si>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</si>
  <si>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</si>
  <si>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</si>
  <si>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</si>
  <si>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</si>
  <si>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</si>
  <si>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</si>
  <si>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</si>
  <si>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</si>
  <si>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</si>
  <si>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</si>
  <si>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</si>
  <si>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</si>
  <si>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</si>
  <si>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</si>
  <si>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</si>
  <si>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</si>
  <si>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</si>
  <si>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</si>
  <si>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</si>
  <si>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</si>
  <si>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</si>
  <si>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</si>
  <si>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</si>
  <si>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</si>
  <si>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</si>
  <si>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</si>
  <si>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</si>
  <si>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</si>
  <si>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</si>
  <si>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</si>
  <si>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</si>
  <si>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</si>
  <si>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</si>
  <si>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</si>
  <si>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</si>
  <si>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</si>
  <si>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</si>
  <si>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</si>
  <si>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</si>
  <si>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</si>
  <si>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</si>
  <si>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</si>
  <si>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</si>
  <si>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</si>
  <si>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</si>
  <si>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</si>
  <si>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</si>
  <si>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</si>
  <si>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</si>
  <si>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</si>
  <si>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</si>
  <si>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</si>
  <si>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</si>
  <si>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</si>
  <si>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</si>
  <si>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</si>
  <si>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</si>
  <si>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</si>
  <si>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</si>
  <si>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</si>
  <si>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</si>
  <si>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</si>
  <si>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</si>
  <si>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</si>
  <si>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</si>
  <si>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</si>
  <si>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</si>
  <si>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</si>
  <si>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</si>
  <si>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</si>
  <si>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</si>
  <si>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</si>
  <si>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</si>
  <si>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</si>
  <si>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</si>
  <si>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</si>
  <si>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</si>
  <si>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</si>
  <si>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</si>
  <si>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</si>
  <si>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</si>
  <si>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</si>
  <si>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</si>
  <si>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</si>
  <si>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</si>
  <si>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</si>
  <si>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</si>
  <si>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</si>
  <si>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</si>
  <si>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</si>
  <si>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</si>
  <si>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</si>
  <si>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</si>
  <si>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</si>
  <si>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</si>
  <si>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</si>
  <si>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</si>
  <si>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</si>
  <si>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</si>
  <si>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</si>
  <si>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</si>
  <si>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</si>
  <si>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</si>
  <si>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</si>
  <si>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</si>
  <si>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</si>
  <si>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</si>
  <si>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</si>
  <si>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</si>
  <si>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</si>
  <si>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</si>
  <si>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</si>
  <si>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</si>
  <si>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</si>
  <si>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</si>
  <si>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</si>
  <si>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</si>
  <si>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</si>
  <si>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</si>
  <si>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</si>
  <si>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</si>
  <si>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</si>
  <si>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</si>
  <si>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</si>
  <si>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</si>
  <si>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</si>
  <si>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</si>
  <si>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</si>
  <si>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</si>
  <si>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</si>
  <si>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</si>
  <si>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</si>
  <si>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</si>
  <si>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</si>
  <si>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</si>
  <si>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</si>
  <si>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</si>
  <si>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</si>
  <si>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</si>
  <si>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</si>
  <si>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</si>
  <si>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</si>
  <si>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</si>
  <si>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</si>
  <si>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</si>
  <si>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</si>
  <si>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</si>
  <si>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</si>
  <si>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</si>
  <si>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</si>
  <si>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</si>
  <si>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</si>
  <si>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</si>
  <si>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</si>
  <si>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</si>
  <si>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</si>
  <si>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</si>
  <si>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</si>
  <si>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</si>
  <si>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</si>
  <si>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</si>
  <si>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</si>
  <si>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</si>
  <si>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</si>
  <si>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</si>
  <si>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</si>
  <si>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</si>
  <si>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</si>
  <si>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</si>
  <si>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</si>
  <si>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</si>
  <si>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</si>
  <si>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</si>
  <si>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</si>
  <si>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</si>
  <si>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</si>
  <si>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</si>
  <si>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</si>
  <si>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</si>
  <si>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</si>
  <si>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</si>
  <si>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</si>
  <si>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</si>
  <si>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</si>
  <si>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</si>
  <si>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</si>
  <si>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</si>
  <si>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</si>
  <si>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</si>
  <si>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</si>
  <si>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</si>
  <si>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</si>
  <si>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</si>
  <si>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</si>
  <si>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</si>
  <si>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</si>
  <si>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</si>
  <si>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</si>
  <si>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</si>
  <si>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</si>
  <si>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</si>
  <si>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</si>
  <si>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</si>
  <si>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</si>
  <si>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</si>
  <si>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</si>
  <si>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</si>
  <si>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</si>
  <si>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</si>
  <si>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</si>
  <si>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</si>
  <si>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</si>
  <si>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</si>
  <si>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</si>
  <si>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</si>
  <si>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</si>
  <si>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</si>
  <si>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</si>
  <si>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</si>
  <si>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</si>
  <si>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</si>
  <si>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</si>
  <si>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</si>
  <si>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</si>
  <si>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</si>
  <si>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</si>
  <si>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</si>
  <si>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</si>
  <si>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</si>
  <si>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</si>
  <si>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</si>
  <si>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</si>
  <si>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</si>
  <si>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</si>
  <si>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</si>
  <si>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</si>
  <si>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</si>
  <si>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</si>
  <si>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</si>
  <si>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</si>
  <si>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</si>
  <si>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</si>
  <si>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</si>
  <si>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</si>
  <si>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</si>
  <si>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</si>
  <si>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</si>
  <si>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</si>
  <si>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</si>
  <si>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</si>
  <si>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</si>
  <si>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</si>
  <si>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</si>
  <si>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</si>
  <si>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</si>
  <si>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</si>
  <si>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</si>
  <si>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</si>
  <si>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</si>
  <si>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</si>
  <si>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</si>
  <si>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</si>
  <si>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</si>
  <si>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</si>
  <si>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</si>
  <si>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</si>
  <si>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</si>
  <si>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</si>
  <si>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</si>
  <si>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</si>
  <si>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</si>
  <si>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</si>
  <si>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</si>
  <si>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</si>
  <si>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</si>
  <si>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</si>
  <si>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</si>
  <si>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</si>
  <si>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</si>
  <si>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</si>
  <si>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</si>
  <si>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</si>
  <si>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</si>
  <si>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</si>
  <si>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</si>
  <si>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</si>
  <si>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</si>
  <si>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</si>
  <si>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</si>
  <si>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</si>
  <si>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</si>
  <si>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</si>
  <si>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</si>
  <si>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</si>
  <si>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</si>
  <si>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</si>
  <si>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</si>
  <si>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</si>
  <si>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</si>
  <si>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</si>
  <si>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</si>
  <si>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</si>
  <si>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</si>
  <si>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</si>
  <si>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</si>
  <si>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</si>
  <si>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</si>
  <si>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</si>
  <si>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</si>
  <si>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</si>
  <si>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</si>
  <si>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</si>
  <si>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</si>
  <si>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</si>
  <si>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</si>
  <si>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</si>
  <si>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</si>
  <si>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</si>
  <si>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</si>
  <si>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</si>
  <si>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</si>
  <si>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</si>
  <si>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</si>
  <si>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</si>
  <si>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</si>
  <si>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</si>
  <si>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</si>
  <si>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</si>
  <si>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</si>
  <si>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</si>
  <si>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</si>
  <si>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</si>
  <si>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</si>
  <si>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</si>
  <si>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</si>
  <si>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</si>
  <si>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</si>
  <si>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</si>
  <si>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</si>
  <si>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</si>
  <si>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</si>
  <si>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</si>
  <si>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</si>
  <si>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</si>
  <si>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</si>
  <si>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</si>
  <si>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</si>
  <si>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</si>
  <si>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</si>
  <si>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</si>
  <si>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</si>
  <si>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</si>
  <si>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</si>
  <si>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</si>
  <si>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</si>
  <si>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</si>
  <si>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</si>
  <si>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</si>
  <si>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</si>
  <si>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</si>
  <si>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</si>
  <si>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</si>
  <si>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</si>
  <si>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</si>
  <si>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</si>
  <si>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</si>
  <si>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</si>
  <si>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</si>
  <si>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</si>
  <si>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</si>
  <si>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</si>
  <si>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</si>
  <si>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</si>
  <si>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</si>
  <si>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</si>
  <si>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</si>
  <si>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</si>
  <si>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</si>
  <si>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</si>
  <si>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</si>
  <si>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</si>
  <si>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</si>
  <si>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</si>
  <si>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</si>
  <si>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</si>
  <si>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</si>
  <si>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</si>
  <si>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</si>
  <si>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</si>
  <si>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</si>
  <si>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</si>
  <si>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</si>
  <si>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</si>
  <si>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</si>
  <si>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</si>
  <si>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</si>
  <si>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</si>
  <si>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</si>
  <si>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</si>
  <si>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</si>
  <si>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</si>
  <si>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</si>
  <si>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</si>
  <si>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</si>
  <si>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</si>
  <si>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</si>
  <si>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</si>
  <si>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</si>
  <si>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</si>
  <si>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</si>
  <si>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</si>
  <si>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</si>
  <si>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</si>
  <si>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</si>
  <si>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</si>
  <si>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</si>
  <si>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</si>
  <si>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</si>
  <si>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</si>
  <si>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</si>
  <si>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</si>
  <si>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</si>
  <si>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</si>
  <si>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</si>
  <si>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</si>
  <si>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</si>
  <si>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</si>
  <si>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</si>
  <si>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</si>
  <si>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</si>
  <si>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</si>
  <si>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</si>
  <si>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</si>
  <si>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</si>
  <si>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</si>
  <si>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</si>
  <si>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</si>
  <si>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</si>
  <si>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</si>
  <si>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</si>
  <si>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</si>
  <si>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</si>
  <si>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</si>
  <si>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</si>
  <si>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</si>
  <si>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</si>
  <si>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</si>
  <si>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</si>
  <si>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</si>
  <si>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</si>
  <si>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</si>
  <si>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</si>
  <si>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</si>
  <si>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</si>
  <si>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</si>
  <si>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</si>
  <si>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</si>
  <si>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</si>
  <si>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</si>
  <si>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</si>
  <si>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</si>
  <si>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</si>
  <si>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</si>
  <si>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</si>
  <si>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</si>
  <si>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</si>
  <si>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</si>
  <si>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</si>
  <si>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</si>
  <si>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</si>
  <si>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</si>
  <si>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</si>
  <si>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</si>
  <si>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</si>
  <si>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</si>
  <si>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</si>
  <si>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</si>
  <si>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</si>
  <si>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</si>
  <si>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</si>
  <si>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</si>
  <si>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</si>
  <si>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</si>
  <si>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</si>
  <si>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</si>
  <si>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</si>
  <si>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</si>
  <si>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</si>
  <si>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</si>
  <si>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</si>
  <si>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</si>
  <si>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</si>
  <si>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</si>
  <si>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</si>
  <si>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</si>
  <si>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</si>
  <si>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</si>
  <si>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</si>
  <si>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</si>
  <si>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</si>
  <si>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</si>
  <si>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</si>
  <si>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</si>
  <si>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</si>
  <si>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</si>
  <si>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</si>
  <si>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</si>
  <si>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</si>
  <si>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</si>
  <si>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</si>
  <si>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</si>
  <si>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</si>
  <si>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</si>
  <si>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</si>
  <si>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</si>
  <si>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</si>
  <si>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</si>
  <si>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</si>
  <si>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</si>
  <si>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</si>
  <si>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</si>
  <si>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</si>
  <si>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</si>
  <si>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</si>
  <si>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</si>
  <si>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</si>
  <si>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</si>
  <si>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</si>
  <si>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</si>
  <si>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</si>
  <si>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</si>
  <si>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</si>
  <si>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</si>
  <si>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</si>
  <si>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</si>
  <si>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</si>
  <si>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</si>
  <si>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</si>
  <si>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</si>
  <si>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</si>
  <si>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</si>
  <si>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</si>
  <si>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</si>
  <si>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</si>
  <si>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</si>
  <si>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</si>
  <si>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</si>
  <si>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</si>
  <si>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</si>
  <si>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</si>
  <si>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</si>
  <si>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</si>
  <si>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</si>
  <si>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</si>
  <si>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</si>
  <si>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</si>
  <si>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</si>
  <si>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</si>
  <si>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</si>
  <si>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</si>
  <si>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</si>
  <si>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</si>
  <si>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</si>
  <si>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</si>
  <si>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</si>
  <si>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</si>
  <si>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</si>
  <si>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</si>
  <si>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</si>
  <si>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</si>
  <si>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</si>
  <si>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</si>
  <si>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</si>
  <si>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</si>
  <si>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</si>
  <si>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</si>
  <si>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</si>
  <si>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</si>
  <si>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</si>
  <si>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</si>
  <si>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</si>
  <si>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</si>
  <si>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</si>
  <si>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</si>
  <si>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</si>
  <si>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</si>
  <si>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</si>
  <si>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</si>
  <si>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</si>
  <si>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</si>
  <si>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</si>
  <si>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</si>
  <si>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</si>
  <si>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</si>
  <si>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</si>
  <si>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</si>
  <si>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</si>
  <si>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</si>
  <si>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</si>
  <si>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</si>
  <si>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</si>
  <si>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</si>
  <si>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</si>
  <si>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</si>
  <si>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</si>
  <si>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</si>
  <si>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</si>
  <si>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</si>
  <si>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</si>
  <si>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</si>
  <si>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</si>
  <si>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</si>
  <si>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</si>
  <si>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</si>
  <si>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</si>
  <si>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</si>
  <si>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</si>
  <si>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</si>
  <si>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</si>
  <si>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</si>
  <si>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</si>
  <si>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</si>
  <si>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</si>
  <si>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</si>
  <si>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</si>
  <si>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</si>
  <si>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</si>
  <si>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</si>
  <si>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</si>
  <si>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</si>
  <si>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</si>
  <si>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</si>
  <si>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</si>
  <si>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</si>
  <si>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</si>
  <si>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</si>
  <si>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</si>
  <si>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</si>
  <si>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</si>
  <si>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</si>
  <si>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</si>
  <si>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</si>
  <si>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</si>
  <si>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</si>
  <si>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</si>
  <si>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</si>
  <si>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</si>
  <si>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</si>
  <si>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</si>
  <si>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</si>
  <si>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</si>
  <si>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</si>
  <si>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</si>
  <si>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</si>
  <si>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</si>
  <si>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</si>
  <si>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</si>
  <si>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</si>
  <si>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</si>
  <si>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</si>
  <si>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</si>
  <si>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</si>
  <si>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</si>
  <si>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</si>
  <si>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</si>
  <si>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</si>
  <si>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</si>
  <si>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</si>
  <si>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</si>
  <si>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</si>
  <si>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</si>
  <si>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</si>
  <si>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</si>
  <si>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</si>
  <si>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</si>
  <si>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</si>
  <si>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</si>
  <si>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</si>
  <si>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</si>
  <si>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</si>
  <si>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</si>
  <si>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</si>
  <si>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</si>
  <si>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</si>
  <si>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</si>
  <si>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</si>
  <si>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</si>
  <si>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</si>
  <si>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</si>
  <si>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</si>
  <si>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</si>
  <si>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</si>
  <si>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</si>
  <si>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</si>
  <si>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</si>
  <si>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</si>
  <si>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</si>
  <si>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</si>
  <si>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</si>
  <si>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</si>
  <si>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</si>
  <si>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</si>
  <si>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</si>
  <si>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</si>
  <si>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</si>
  <si>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</si>
  <si>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</si>
  <si>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</si>
  <si>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</si>
  <si>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</si>
  <si>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</si>
  <si>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</si>
  <si>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</si>
  <si>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</si>
  <si>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</si>
  <si>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</si>
  <si>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</si>
  <si>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</si>
  <si>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</si>
  <si>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</si>
  <si>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</si>
  <si>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</si>
  <si>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</si>
  <si>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</si>
  <si>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</si>
  <si>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</si>
  <si>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</si>
  <si>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</si>
  <si>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</si>
  <si>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</si>
  <si>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</si>
  <si>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</si>
  <si>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</si>
  <si>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</si>
  <si>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</si>
  <si>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</si>
  <si>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</si>
  <si>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</si>
  <si>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</si>
  <si>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</si>
  <si>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</si>
  <si>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</si>
  <si>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</si>
  <si>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</si>
  <si>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</si>
  <si>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</si>
  <si>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</si>
  <si>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</si>
  <si>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</si>
  <si>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</si>
  <si>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</si>
  <si>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</si>
  <si>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</si>
  <si>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</si>
  <si>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</si>
  <si>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</si>
  <si>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</si>
  <si>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</si>
  <si>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</si>
  <si>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</si>
  <si>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</si>
  <si>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</si>
  <si>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</si>
  <si>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</si>
  <si>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</si>
  <si>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</si>
  <si>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</si>
  <si>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</si>
  <si>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</si>
  <si>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</si>
  <si>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</si>
  <si>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</si>
  <si>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</si>
  <si>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</si>
  <si>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</si>
  <si>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</si>
  <si>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</si>
  <si>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</si>
  <si>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</si>
  <si>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</si>
  <si>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</si>
  <si>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</si>
  <si>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</si>
  <si>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</si>
  <si>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</si>
  <si>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</si>
  <si>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</si>
  <si>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</si>
  <si>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</si>
  <si>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</si>
  <si>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</si>
  <si>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</si>
  <si>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</si>
  <si>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</si>
  <si>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</si>
  <si>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</si>
  <si>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</si>
  <si>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</si>
  <si>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</si>
  <si>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</si>
  <si>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</si>
  <si>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</si>
  <si>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</si>
  <si>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</si>
  <si>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</si>
  <si>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</si>
  <si>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</si>
  <si>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</si>
  <si>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</si>
  <si>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</si>
  <si>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</si>
  <si>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</si>
  <si>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</si>
  <si>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</si>
  <si>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</si>
  <si>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</si>
  <si>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</si>
  <si>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</si>
  <si>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</si>
  <si>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</si>
  <si>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</si>
  <si>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</si>
  <si>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</si>
  <si>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</si>
  <si>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</si>
  <si>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</si>
  <si>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</si>
  <si>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</si>
  <si>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</si>
  <si>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</si>
  <si>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</si>
  <si>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</si>
  <si>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</si>
  <si>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</si>
  <si>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</si>
  <si>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</si>
  <si>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</si>
  <si>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</si>
  <si>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</si>
  <si>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</si>
  <si>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</si>
  <si>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</si>
  <si>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</si>
  <si>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</si>
  <si>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</si>
  <si>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</si>
  <si>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</si>
  <si>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</si>
  <si>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</si>
  <si>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</si>
  <si>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</si>
  <si>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</si>
  <si>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</si>
  <si>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</si>
  <si>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</si>
  <si>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</si>
  <si>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</si>
  <si>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</si>
  <si>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</si>
  <si>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</si>
  <si>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</si>
  <si>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</si>
  <si>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</si>
  <si>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</si>
  <si>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</si>
  <si>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</si>
  <si>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</si>
  <si>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</si>
  <si>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</si>
  <si>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</si>
  <si>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</si>
  <si>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</si>
  <si>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</si>
  <si>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</si>
  <si>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</si>
  <si>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</si>
  <si>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</si>
  <si>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</si>
  <si>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</si>
  <si>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</si>
  <si>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</si>
  <si>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</si>
  <si>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</si>
  <si>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</si>
  <si>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</si>
  <si>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</si>
  <si>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</si>
  <si>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</si>
  <si>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</si>
  <si>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</si>
  <si>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</si>
  <si>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</si>
  <si>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</si>
  <si>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</si>
  <si>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</si>
  <si>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</si>
  <si>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</si>
  <si>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</si>
  <si>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</si>
  <si>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</si>
  <si>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</si>
  <si>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</si>
  <si>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</si>
  <si>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</si>
  <si>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</si>
  <si>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</si>
  <si>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</si>
  <si>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</si>
  <si>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</si>
  <si>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</si>
  <si>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</si>
  <si>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</si>
  <si>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</si>
  <si>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</si>
  <si>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</si>
  <si>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</si>
  <si>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</si>
  <si>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</si>
  <si>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</si>
  <si>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</si>
  <si>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</si>
  <si>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</si>
  <si>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</si>
  <si>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</si>
  <si>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</si>
  <si>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</si>
  <si>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</si>
  <si>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</si>
  <si>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</si>
  <si>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</si>
  <si>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</si>
  <si>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</si>
  <si>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</si>
  <si>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</si>
  <si>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</si>
  <si>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</si>
  <si>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</si>
  <si>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</si>
  <si>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</si>
  <si>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</si>
  <si>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</si>
  <si>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</si>
  <si>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</si>
  <si>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</si>
  <si>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</si>
  <si>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</si>
  <si>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</si>
  <si>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</si>
  <si>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</si>
  <si>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</si>
  <si>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</si>
  <si>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</si>
  <si>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</si>
  <si>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</si>
  <si>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</si>
  <si>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</si>
  <si>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</si>
  <si>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</si>
  <si>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</si>
  <si>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</si>
  <si>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</si>
  <si>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</si>
  <si>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</si>
  <si>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</si>
  <si>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</si>
  <si>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</si>
  <si>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</si>
  <si>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</si>
  <si>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</si>
  <si>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</si>
  <si>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</si>
  <si>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</si>
  <si>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</si>
  <si>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</si>
  <si>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</si>
  <si>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</si>
  <si>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</si>
  <si>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</si>
  <si>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</si>
  <si>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</si>
  <si>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</si>
  <si>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</si>
  <si>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</si>
  <si>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</si>
  <si>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</si>
  <si>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</si>
  <si>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</si>
  <si>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</si>
  <si>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</si>
  <si>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</si>
  <si>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</si>
  <si>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</si>
  <si>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</si>
  <si>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</si>
  <si>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</si>
  <si>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</si>
  <si>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</si>
  <si>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</si>
  <si>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</si>
  <si>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</si>
  <si>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</si>
  <si>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</si>
  <si>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</si>
  <si>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</si>
  <si>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</si>
  <si>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</si>
  <si>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</si>
  <si>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</si>
  <si>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</si>
  <si>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</si>
  <si>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</si>
  <si>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</si>
  <si>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</si>
  <si>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</si>
  <si>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</si>
  <si>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</si>
  <si>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</si>
  <si>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</si>
  <si>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</si>
  <si>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</si>
  <si>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</si>
  <si>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</si>
  <si>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</si>
  <si>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</si>
  <si>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</si>
  <si>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</si>
  <si>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</si>
  <si>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</si>
  <si>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</si>
  <si>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</si>
  <si>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</si>
  <si>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</si>
  <si>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</si>
  <si>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</si>
  <si>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</si>
  <si>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</si>
  <si>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</si>
  <si>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</si>
  <si>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</si>
  <si>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</si>
  <si>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</si>
  <si>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</si>
  <si>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</si>
  <si>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</si>
  <si>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</si>
  <si>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</si>
  <si>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</si>
  <si>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</si>
  <si>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</si>
  <si>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</si>
  <si>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</si>
  <si>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</si>
  <si>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</si>
  <si>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</si>
  <si>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</si>
  <si>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</si>
  <si>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</si>
  <si>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</si>
  <si>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</si>
  <si>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</si>
  <si>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</si>
  <si>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</si>
  <si>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</si>
  <si>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</si>
  <si>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</si>
  <si>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</si>
  <si>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</si>
  <si>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</si>
  <si>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</si>
  <si>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</si>
  <si>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</si>
  <si>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</si>
  <si>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</si>
  <si>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</si>
  <si>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</si>
  <si>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</si>
  <si>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</si>
  <si>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</si>
  <si>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</si>
  <si>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</si>
  <si>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</si>
  <si>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</si>
  <si>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</si>
  <si>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</si>
  <si>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</si>
  <si>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</si>
  <si>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</si>
  <si>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</si>
  <si>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</si>
  <si>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</si>
  <si>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</si>
  <si>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</si>
  <si>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</si>
  <si>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</si>
  <si>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</si>
  <si>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</si>
  <si>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</si>
  <si>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</si>
  <si>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</si>
  <si>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</si>
  <si>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</si>
  <si>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</si>
  <si>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</si>
  <si>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</si>
  <si>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</si>
  <si>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</si>
  <si>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</si>
  <si>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</si>
  <si>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</si>
  <si>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</si>
  <si>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</si>
  <si>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</si>
  <si>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</si>
  <si>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</si>
  <si>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</si>
  <si>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</si>
  <si>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</si>
  <si>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</si>
  <si>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</si>
  <si>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</si>
  <si>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</si>
  <si>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</si>
  <si>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</si>
  <si>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</si>
  <si>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</si>
  <si>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</si>
  <si>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</si>
  <si>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</si>
  <si>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</si>
  <si>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</si>
  <si>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</si>
  <si>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</si>
  <si>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</si>
  <si>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</si>
  <si>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</si>
  <si>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</si>
  <si>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</si>
  <si>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</si>
  <si>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</si>
  <si>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</si>
  <si>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</si>
  <si>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</si>
  <si>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</si>
  <si>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</si>
  <si>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</si>
  <si>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</si>
  <si>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</si>
  <si>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</si>
  <si>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</si>
  <si>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</si>
  <si>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</si>
  <si>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</si>
  <si>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</si>
  <si>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</si>
  <si>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</si>
  <si>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</si>
  <si>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</si>
  <si>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</si>
  <si>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</si>
  <si>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</si>
  <si>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</si>
  <si>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</si>
  <si>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</si>
  <si>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</si>
  <si>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</si>
  <si>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</si>
  <si>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</si>
  <si>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</si>
  <si>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</si>
  <si>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</si>
  <si>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</si>
  <si>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</si>
  <si>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</si>
  <si>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</si>
  <si>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</si>
  <si>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</si>
  <si>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</si>
  <si>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</si>
  <si>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</si>
  <si>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</si>
  <si>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</si>
  <si>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</si>
  <si>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</si>
  <si>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</si>
  <si>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</si>
  <si>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</si>
  <si>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</si>
  <si>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</si>
  <si>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</si>
  <si>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</si>
  <si>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</si>
  <si>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</si>
  <si>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</si>
  <si>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</si>
  <si>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</si>
  <si>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</si>
  <si>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</si>
  <si>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</si>
  <si>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</si>
  <si>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</si>
  <si>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</si>
  <si>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</si>
  <si>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</si>
  <si>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</si>
  <si>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</si>
  <si>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</si>
  <si>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</si>
  <si>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</si>
  <si>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</si>
  <si>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</si>
  <si>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</si>
  <si>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</si>
  <si>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</si>
  <si>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</si>
  <si>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</si>
  <si>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</si>
  <si>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</si>
  <si>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</si>
  <si>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</si>
  <si>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</si>
  <si>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</si>
  <si>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</si>
  <si>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</si>
  <si>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</si>
  <si>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</si>
  <si>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</si>
  <si>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</si>
  <si>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</si>
  <si>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</si>
  <si>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</si>
  <si>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</si>
  <si>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</si>
  <si>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</si>
  <si>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</si>
  <si>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</si>
  <si>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</si>
  <si>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</si>
  <si>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</si>
  <si>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</si>
  <si>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</si>
  <si>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</si>
  <si>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</si>
  <si>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</si>
  <si>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</si>
  <si>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</si>
  <si>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</si>
  <si>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</si>
  <si>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</si>
  <si>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</si>
  <si>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</si>
  <si>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</si>
  <si>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</si>
  <si>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</si>
  <si>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</si>
  <si>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</si>
  <si>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</si>
  <si>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</si>
  <si>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</si>
  <si>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</si>
  <si>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</si>
  <si>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</si>
  <si>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</si>
  <si>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</si>
  <si>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</si>
  <si>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</si>
  <si>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</si>
  <si>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</si>
  <si>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</si>
  <si>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</si>
  <si>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</si>
  <si>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</si>
  <si>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</si>
  <si>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</si>
  <si>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</si>
  <si>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</si>
  <si>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</si>
  <si>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</si>
  <si>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</si>
  <si>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</si>
  <si>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</si>
  <si>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</si>
  <si>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</si>
  <si>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</si>
  <si>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</si>
  <si>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</si>
  <si>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</si>
  <si>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</si>
  <si>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</si>
  <si>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</si>
  <si>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</si>
  <si>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</si>
  <si>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</si>
  <si>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</si>
  <si>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</si>
  <si>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</si>
  <si>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</si>
  <si>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</si>
  <si>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</si>
  <si>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</si>
  <si>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</si>
  <si>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</si>
  <si>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</si>
  <si>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</si>
  <si>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</si>
  <si>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</si>
  <si>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</si>
  <si>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</si>
  <si>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</si>
  <si>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</si>
  <si>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</si>
  <si>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</si>
  <si>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</si>
  <si>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</si>
  <si>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</si>
  <si>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</si>
  <si>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</si>
  <si>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</si>
  <si>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</si>
  <si>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</si>
  <si>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</si>
  <si>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</si>
  <si>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</si>
  <si>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</si>
  <si>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</si>
  <si>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</si>
  <si>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</si>
  <si>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</si>
  <si>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</si>
  <si>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</si>
  <si>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</si>
  <si>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</si>
  <si>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</si>
  <si>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</si>
  <si>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</si>
  <si>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</si>
  <si>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</si>
  <si>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</si>
  <si>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</si>
  <si>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</si>
  <si>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</si>
  <si>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</si>
  <si>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</si>
  <si>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</si>
  <si>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</si>
  <si>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</si>
  <si>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</si>
  <si>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</si>
  <si>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</si>
  <si>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</si>
  <si>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</si>
  <si>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</si>
  <si>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</si>
  <si>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</si>
  <si>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</si>
  <si>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</si>
  <si>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</si>
  <si>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</si>
  <si>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</si>
  <si>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</si>
  <si>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</si>
  <si>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</si>
  <si>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</si>
  <si>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</si>
  <si>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</si>
  <si>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</si>
  <si>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</si>
  <si>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</si>
  <si>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</si>
  <si>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</si>
  <si>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</si>
  <si>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</si>
  <si>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</si>
  <si>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</si>
  <si>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</si>
  <si>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</si>
  <si>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</si>
  <si>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</si>
  <si>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</si>
  <si>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</si>
  <si>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</si>
  <si>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</si>
  <si>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</si>
  <si>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</si>
  <si>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</si>
  <si>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</si>
  <si>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</si>
  <si>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</si>
  <si>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</si>
  <si>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</si>
  <si>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</si>
  <si>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</si>
  <si>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</si>
  <si>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</si>
  <si>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</si>
  <si>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</si>
  <si>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</si>
  <si>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</si>
  <si>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</si>
  <si>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</si>
  <si>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</si>
  <si>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</si>
  <si>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</si>
  <si>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</si>
  <si>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</si>
  <si>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</si>
  <si>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</si>
  <si>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</si>
  <si>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</si>
  <si>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</si>
  <si>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</si>
  <si>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</si>
  <si>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</si>
  <si>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</si>
  <si>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</si>
  <si>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</si>
  <si>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</si>
  <si>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</si>
  <si>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</si>
  <si>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</si>
  <si>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</si>
  <si>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</si>
  <si>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</si>
  <si>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</si>
  <si>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</si>
  <si>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</si>
  <si>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</si>
  <si>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</si>
  <si>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</si>
  <si>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</si>
  <si>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</si>
  <si>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</si>
  <si>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</si>
  <si>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</si>
  <si>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</si>
  <si>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</si>
  <si>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</si>
  <si>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</si>
  <si>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</si>
  <si>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</si>
  <si>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</si>
  <si>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</si>
  <si>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</si>
  <si>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</si>
  <si>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</si>
  <si>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</si>
  <si>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</si>
  <si>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</si>
  <si>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</si>
  <si>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</si>
  <si>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</si>
  <si>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</si>
  <si>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</si>
  <si>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</si>
  <si>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</si>
  <si>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</si>
  <si>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</si>
  <si>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</si>
  <si>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</si>
  <si>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</si>
  <si>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</si>
  <si>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</si>
  <si>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</si>
  <si>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</si>
  <si>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</si>
  <si>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</si>
  <si>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</si>
  <si>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</si>
  <si>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</si>
  <si>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</si>
  <si>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</si>
  <si>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</si>
  <si>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</si>
  <si>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</si>
  <si>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</si>
  <si>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</si>
  <si>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</si>
  <si>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</si>
  <si>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</si>
  <si>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</si>
  <si>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</si>
  <si>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</si>
  <si>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</si>
  <si>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</si>
  <si>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</si>
  <si>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</si>
  <si>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</si>
  <si>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</si>
  <si>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</si>
  <si>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</si>
  <si>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</si>
  <si>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</si>
  <si>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</si>
  <si>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</si>
  <si>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</si>
  <si>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</si>
  <si>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</si>
  <si>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</si>
  <si>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</si>
  <si>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</si>
  <si>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</si>
  <si>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</si>
  <si>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</si>
  <si>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</si>
  <si>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</si>
  <si>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</si>
  <si>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</si>
  <si>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</si>
  <si>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</si>
  <si>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</si>
  <si>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</si>
  <si>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</si>
  <si>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</si>
  <si>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</si>
  <si>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</si>
  <si>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</si>
  <si>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</si>
  <si>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</si>
  <si>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</si>
  <si>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</si>
  <si>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</si>
  <si>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</si>
  <si>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</si>
  <si>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</si>
  <si>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</si>
  <si>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</si>
  <si>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</si>
  <si>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</si>
  <si>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</si>
  <si>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</si>
  <si>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</si>
  <si>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</si>
  <si>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</si>
  <si>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</si>
  <si>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</si>
  <si>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</si>
  <si>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</si>
  <si>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</si>
  <si>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</si>
  <si>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</si>
  <si>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</si>
  <si>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</si>
  <si>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</si>
  <si>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</si>
  <si>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</si>
  <si>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</si>
  <si>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</si>
  <si>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</si>
  <si>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</si>
  <si>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</si>
  <si>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</si>
  <si>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</si>
  <si>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</si>
  <si>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</si>
  <si>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</si>
  <si>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</si>
  <si>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</si>
  <si>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</si>
  <si>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</si>
  <si>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</si>
  <si>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</si>
  <si>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</si>
  <si>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</si>
  <si>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</si>
  <si>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</si>
  <si>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</si>
  <si>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</si>
  <si>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</si>
  <si>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</si>
  <si>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</si>
  <si>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</si>
  <si>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</si>
  <si>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</si>
  <si>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</si>
  <si>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</si>
  <si>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</si>
  <si>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</si>
  <si>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</si>
  <si>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</si>
  <si>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</si>
  <si>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</si>
  <si>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</si>
  <si>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</si>
  <si>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</si>
  <si>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</si>
  <si>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</si>
  <si>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</si>
  <si>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</si>
  <si>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</si>
  <si>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</si>
  <si>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</si>
  <si>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</si>
  <si>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</si>
  <si>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</si>
  <si>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</si>
  <si>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</si>
  <si>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</si>
  <si>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</si>
  <si>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</si>
  <si>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</si>
  <si>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</si>
  <si>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</si>
  <si>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</si>
  <si>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</si>
  <si>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</si>
  <si>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</si>
  <si>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</si>
  <si>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</si>
  <si>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</si>
  <si>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</si>
  <si>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</si>
  <si>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</si>
  <si>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</si>
  <si>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</si>
  <si>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</si>
  <si>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</si>
  <si>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</si>
  <si>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</si>
  <si>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</si>
  <si>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</si>
  <si>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</si>
  <si>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</si>
  <si>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</si>
  <si>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</si>
  <si>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</si>
  <si>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</si>
  <si>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</si>
  <si>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</si>
  <si>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</si>
  <si>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</si>
  <si>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</si>
  <si>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</si>
  <si>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</si>
  <si>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</si>
  <si>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</si>
  <si>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</si>
  <si>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</si>
  <si>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</si>
  <si>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</si>
  <si>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</si>
  <si>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</si>
  <si>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</si>
  <si>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</si>
  <si>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</si>
  <si>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</si>
  <si>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</si>
  <si>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</si>
  <si>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</si>
  <si>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</si>
  <si>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</si>
  <si>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</si>
  <si>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</si>
  <si>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</si>
  <si>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</si>
  <si>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</si>
  <si>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</si>
  <si>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</si>
  <si>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</si>
  <si>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</si>
  <si>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</si>
  <si>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</si>
  <si>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</si>
  <si>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</si>
  <si>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</si>
  <si>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</si>
  <si>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</si>
  <si>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</si>
  <si>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</si>
  <si>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</si>
  <si>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</si>
  <si>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</si>
  <si>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</si>
  <si>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</si>
  <si>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</si>
  <si>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</si>
  <si>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</si>
  <si>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</si>
  <si>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</si>
  <si>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</si>
  <si>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</si>
  <si>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</si>
  <si>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</si>
  <si>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</si>
  <si>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</si>
  <si>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</si>
  <si>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</si>
  <si>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</si>
  <si>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</si>
  <si>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</si>
  <si>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</si>
  <si>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</si>
  <si>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</si>
  <si>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</si>
  <si>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</si>
  <si>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</si>
  <si>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</si>
  <si>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</si>
  <si>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</si>
  <si>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</si>
  <si>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</si>
  <si>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</si>
  <si>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</si>
  <si>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</si>
  <si>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</si>
  <si>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</si>
  <si>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</si>
  <si>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</si>
  <si>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</si>
  <si>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</si>
  <si>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</si>
  <si>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</si>
  <si>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</si>
  <si>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</si>
  <si>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</si>
  <si>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</si>
  <si>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</si>
  <si>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</si>
  <si>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</si>
  <si>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</si>
  <si>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</si>
  <si>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</si>
  <si>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</si>
  <si>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</si>
  <si>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</si>
  <si>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</si>
  <si>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</si>
  <si>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</si>
  <si>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</si>
  <si>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</si>
  <si>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</si>
  <si>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</si>
  <si>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</si>
  <si>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</si>
  <si>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</si>
  <si>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</si>
  <si>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</si>
  <si>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</si>
  <si>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</si>
  <si>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</si>
  <si>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</si>
  <si>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</si>
  <si>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</si>
  <si>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</si>
  <si>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</si>
  <si>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</si>
  <si>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</si>
  <si>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</si>
  <si>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</si>
  <si>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</si>
  <si>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</si>
  <si>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</si>
  <si>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</si>
  <si>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</si>
  <si>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</si>
  <si>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</si>
  <si>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</si>
  <si>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</si>
  <si>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</si>
  <si>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</si>
  <si>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</si>
  <si>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</si>
  <si>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</si>
  <si>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</si>
  <si>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</si>
  <si>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</si>
  <si>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</si>
  <si>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</si>
  <si>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</si>
  <si>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</si>
  <si>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</si>
  <si>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</si>
  <si>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</si>
  <si>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</si>
  <si>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</si>
  <si>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</si>
  <si>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</si>
  <si>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</si>
  <si>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</si>
  <si>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</si>
  <si>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</si>
  <si>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</si>
  <si>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</si>
  <si>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</si>
  <si>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</si>
  <si>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</si>
  <si>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</si>
  <si>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</si>
  <si>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</si>
  <si>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</si>
  <si>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</si>
  <si>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</si>
  <si>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</si>
  <si>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</si>
  <si>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</si>
  <si>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</si>
  <si>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</si>
  <si>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</si>
  <si>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</si>
  <si>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</si>
  <si>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</si>
  <si>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</si>
  <si>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</si>
  <si>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</si>
  <si>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</si>
  <si>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</si>
  <si>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</si>
  <si>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</si>
  <si>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</si>
  <si>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</si>
  <si>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</si>
  <si>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</si>
  <si>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</si>
  <si>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</si>
  <si>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</si>
  <si>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</si>
  <si>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</si>
  <si>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</si>
  <si>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</si>
  <si>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</si>
  <si>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</si>
  <si>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</si>
  <si>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</si>
  <si>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</si>
  <si>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</si>
  <si>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</si>
  <si>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</si>
  <si>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</si>
  <si>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</si>
  <si>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</si>
  <si>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</si>
  <si>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</si>
  <si>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</si>
  <si>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</si>
  <si>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</si>
  <si>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</si>
  <si>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</si>
  <si>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</si>
  <si>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</si>
  <si>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</si>
  <si>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</si>
  <si>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</si>
  <si>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</si>
  <si>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</si>
  <si>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</si>
  <si>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</si>
  <si>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</si>
  <si>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</si>
  <si>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</si>
  <si>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</si>
  <si>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</si>
  <si>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</si>
  <si>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</si>
  <si>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</si>
  <si>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</si>
  <si>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</si>
  <si>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</si>
  <si>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</si>
  <si>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</si>
  <si>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</si>
  <si>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</si>
  <si>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</si>
  <si>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</si>
  <si>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</si>
  <si>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</si>
  <si>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</si>
  <si>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</si>
  <si>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</si>
  <si>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</si>
  <si>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</si>
  <si>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</si>
  <si>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</si>
  <si>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</si>
  <si>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</si>
  <si>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</si>
  <si>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</si>
  <si>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</si>
  <si>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</si>
  <si>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</si>
  <si>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</si>
  <si>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</si>
  <si>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</si>
  <si>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</si>
  <si>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</si>
  <si>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</si>
  <si>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</si>
  <si>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</si>
  <si>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</si>
  <si>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</si>
  <si>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</si>
  <si>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</si>
  <si>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</si>
  <si>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</si>
  <si>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</si>
  <si>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</si>
  <si>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</si>
  <si>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</si>
  <si>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</si>
  <si>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</si>
  <si>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</si>
  <si>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</si>
  <si>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</si>
  <si>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</si>
  <si>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</si>
  <si>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</si>
  <si>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</si>
  <si>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</si>
  <si>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</si>
  <si>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</si>
  <si>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</si>
  <si>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</si>
  <si>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</si>
  <si>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</si>
  <si>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</si>
  <si>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</si>
  <si>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</si>
  <si>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</si>
  <si>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</si>
  <si>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</si>
  <si>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</si>
  <si>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</si>
  <si>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</si>
  <si>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</si>
  <si>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</si>
  <si>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</si>
  <si>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</si>
  <si>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</si>
  <si>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</si>
  <si>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</si>
  <si>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</si>
  <si>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</si>
  <si>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</si>
  <si>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</si>
  <si>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</si>
  <si>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</si>
  <si>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</si>
  <si>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</si>
  <si>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</si>
  <si>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</si>
  <si>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</si>
  <si>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</si>
  <si>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</si>
  <si>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</si>
  <si>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</si>
  <si>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</si>
  <si>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</si>
  <si>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</si>
  <si>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</si>
  <si>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</si>
  <si>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</si>
  <si>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</si>
  <si>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</si>
  <si>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</si>
  <si>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</si>
  <si>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</si>
  <si>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</si>
  <si>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</si>
  <si>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</si>
  <si>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</si>
  <si>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</si>
  <si>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</si>
  <si>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</si>
  <si>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</si>
  <si>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</si>
  <si>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</si>
  <si>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</si>
  <si>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</si>
  <si>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</si>
  <si>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</si>
  <si>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</si>
  <si>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</si>
  <si>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</si>
  <si>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</si>
  <si>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</si>
  <si>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</si>
  <si>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</si>
  <si>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</si>
  <si>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</si>
  <si>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</si>
  <si>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</si>
  <si>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</si>
  <si>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</si>
  <si>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</si>
  <si>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</si>
  <si>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</si>
  <si>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</si>
  <si>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</si>
  <si>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</si>
  <si>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</si>
  <si>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</si>
  <si>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</si>
  <si>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</si>
  <si>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</si>
  <si>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</si>
  <si>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</si>
  <si>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</si>
  <si>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</si>
  <si>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</si>
  <si>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</si>
  <si>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</si>
  <si>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</si>
  <si>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</si>
  <si>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</si>
  <si>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</si>
  <si>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</si>
  <si>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</si>
  <si>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</si>
  <si>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</si>
  <si>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</si>
  <si>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</si>
  <si>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</si>
  <si>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</si>
  <si>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</si>
  <si>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</si>
  <si>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</si>
  <si>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</si>
  <si>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</si>
  <si>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</si>
  <si>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</si>
  <si>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</si>
  <si>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</si>
  <si>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</si>
  <si>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</si>
  <si>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</si>
  <si>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</si>
  <si>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</si>
  <si>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</si>
  <si>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</si>
  <si>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</si>
  <si>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</si>
  <si>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</si>
  <si>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</si>
  <si>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</si>
  <si>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</si>
  <si>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</si>
  <si>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</si>
  <si>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</si>
  <si>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</si>
  <si>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</si>
  <si>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</si>
  <si>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</si>
  <si>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</si>
  <si>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</si>
  <si>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</si>
  <si>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</si>
  <si>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</si>
  <si>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</si>
  <si>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</si>
  <si>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</si>
  <si>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</si>
  <si>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</si>
  <si>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</si>
  <si>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</si>
  <si>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</si>
  <si>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</si>
  <si>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</si>
  <si>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</si>
  <si>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</si>
  <si>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</si>
  <si>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</si>
  <si>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</si>
  <si>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</si>
  <si>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</si>
  <si>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</si>
  <si>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</si>
  <si>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</si>
  <si>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</si>
  <si>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</si>
  <si>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</si>
  <si>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</si>
  <si>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</si>
  <si>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</si>
  <si>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</si>
  <si>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</si>
  <si>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</si>
  <si>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</si>
  <si>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</si>
  <si>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</si>
  <si>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</si>
  <si>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</si>
  <si>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</si>
  <si>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</si>
  <si>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</si>
  <si>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</si>
  <si>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</si>
  <si>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</si>
  <si>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</si>
  <si>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</si>
  <si>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</si>
  <si>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</si>
  <si>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</si>
  <si>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</si>
  <si>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</si>
  <si>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</si>
  <si>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</si>
  <si>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</si>
  <si>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</si>
  <si>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</si>
  <si>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</si>
  <si>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</si>
  <si>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</si>
  <si>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</si>
  <si>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</si>
  <si>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</si>
  <si>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</si>
  <si>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</si>
  <si>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</si>
  <si>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</si>
  <si>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</si>
  <si>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</si>
  <si>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</si>
  <si>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</si>
  <si>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</si>
  <si>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</si>
  <si>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</si>
  <si>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</si>
  <si>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</si>
  <si>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</si>
  <si>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</si>
  <si>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</si>
  <si>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</si>
  <si>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</si>
  <si>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</si>
  <si>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</si>
  <si>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</si>
  <si>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</si>
  <si>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</si>
  <si>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</si>
  <si>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</si>
  <si>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</si>
  <si>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</si>
  <si>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</si>
  <si>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</si>
  <si>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</si>
  <si>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</si>
  <si>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</si>
  <si>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</si>
  <si>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</si>
  <si>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</si>
  <si>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</si>
  <si>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</si>
  <si>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</si>
  <si>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</si>
  <si>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</si>
  <si>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</si>
  <si>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</si>
  <si>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</si>
  <si>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</si>
  <si>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</si>
  <si>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</si>
  <si>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</si>
  <si>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</si>
  <si>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</si>
  <si>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</si>
  <si>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</si>
  <si>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</si>
  <si>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</si>
  <si>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</si>
  <si>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</si>
  <si>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</si>
  <si>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</si>
  <si>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</si>
  <si>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</si>
  <si>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</si>
  <si>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</si>
  <si>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</si>
  <si>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</si>
  <si>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</si>
  <si>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</si>
  <si>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</si>
  <si>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</si>
  <si>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</si>
  <si>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</si>
  <si>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</si>
  <si>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</si>
  <si>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</si>
  <si>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</si>
  <si>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</si>
  <si>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</si>
  <si>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</si>
  <si>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</si>
  <si>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</si>
  <si>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</si>
  <si>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</si>
  <si>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</si>
  <si>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</si>
  <si>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</si>
  <si>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</si>
  <si>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</si>
  <si>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</si>
  <si>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</si>
  <si>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</si>
  <si>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</si>
  <si>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</si>
  <si>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</si>
  <si>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</si>
  <si>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</si>
  <si>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</si>
  <si>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</si>
  <si>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</si>
  <si>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</si>
  <si>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</si>
  <si>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</si>
  <si>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</si>
  <si>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</si>
  <si>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</si>
  <si>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</si>
  <si>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</si>
  <si>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</si>
  <si>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</si>
  <si>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</si>
  <si>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</si>
  <si>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</si>
  <si>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</si>
  <si>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</si>
  <si>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</si>
  <si>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</si>
  <si>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</si>
  <si>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</si>
  <si>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</si>
  <si>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</si>
  <si>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</si>
  <si>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</si>
  <si>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</si>
  <si>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</si>
  <si>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</si>
  <si>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</si>
  <si>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</si>
  <si>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</si>
  <si>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</si>
  <si>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</si>
  <si>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</si>
  <si>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</si>
  <si>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</si>
  <si>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</si>
  <si>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</si>
  <si>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</si>
  <si>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</si>
  <si>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</si>
  <si>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</si>
  <si>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</si>
  <si>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</si>
  <si>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</si>
  <si>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</si>
  <si>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</si>
  <si>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</si>
  <si>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</si>
  <si>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</si>
  <si>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</si>
  <si>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</si>
  <si>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</si>
  <si>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</si>
  <si>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</si>
  <si>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</si>
  <si>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</si>
  <si>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</si>
  <si>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</si>
  <si>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</si>
  <si>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</si>
  <si>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</si>
  <si>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</si>
  <si>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</si>
  <si>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</si>
  <si>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</si>
  <si>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</si>
  <si>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</si>
  <si>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</si>
  <si>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</si>
  <si>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</si>
  <si>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</si>
  <si>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</si>
  <si>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</si>
  <si>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</si>
  <si>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</si>
  <si>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</si>
  <si>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</si>
  <si>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</si>
  <si>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</si>
  <si>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</si>
  <si>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</si>
  <si>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</si>
  <si>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</si>
  <si>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</si>
  <si>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</si>
  <si>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</si>
  <si>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</si>
  <si>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</si>
  <si>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</si>
  <si>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</si>
  <si>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</si>
  <si>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</si>
  <si>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</si>
  <si>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</si>
  <si>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</si>
  <si>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</si>
  <si>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</si>
  <si>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</si>
  <si>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</si>
  <si>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</si>
  <si>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</si>
  <si>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</si>
  <si>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</si>
  <si>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</si>
  <si>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</si>
  <si>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</si>
  <si>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</si>
  <si>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</si>
  <si>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</si>
  <si>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</si>
  <si>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</si>
  <si>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</si>
  <si>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</si>
  <si>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</si>
  <si>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</si>
  <si>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</si>
  <si>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</si>
  <si>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</si>
  <si>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</si>
  <si>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</si>
  <si>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</si>
  <si>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</si>
  <si>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</si>
  <si>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</si>
  <si>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</si>
  <si>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</si>
  <si>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</si>
  <si>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</si>
  <si>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</si>
  <si>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</si>
  <si>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</si>
  <si>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</si>
  <si>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</si>
  <si>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</si>
  <si>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</si>
  <si>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</si>
  <si>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</si>
  <si>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</si>
  <si>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</si>
  <si>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</si>
  <si>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</si>
  <si>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</si>
  <si>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</si>
  <si>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</si>
  <si>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</si>
  <si>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</si>
  <si>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</si>
  <si>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</si>
  <si>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</si>
  <si>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</si>
  <si>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</si>
  <si>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</si>
  <si>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</si>
  <si>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</si>
  <si>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</si>
  <si>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</si>
  <si>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</si>
  <si>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</si>
  <si>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</si>
  <si>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</si>
  <si>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</si>
  <si>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</si>
  <si>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</si>
  <si>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</si>
  <si>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</si>
  <si>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</si>
  <si>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</si>
  <si>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</si>
  <si>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</si>
  <si>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</si>
  <si>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</si>
  <si>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</si>
  <si>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</si>
  <si>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</si>
  <si>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</si>
  <si>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</si>
  <si>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</si>
  <si>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</si>
  <si>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</si>
  <si>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</si>
  <si>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</si>
  <si>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</si>
  <si>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</si>
  <si>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</si>
  <si>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</si>
  <si>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</si>
  <si>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</si>
  <si>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</si>
  <si>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</si>
  <si>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</si>
  <si>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</si>
  <si>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</si>
  <si>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</si>
  <si>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</si>
  <si>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</si>
  <si>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</si>
  <si>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</si>
  <si>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</si>
  <si>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</si>
  <si>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</si>
  <si>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</si>
  <si>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</si>
  <si>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</si>
  <si>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</si>
  <si>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</si>
  <si>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</si>
  <si>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</si>
  <si>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</si>
  <si>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</si>
  <si>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</si>
  <si>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</si>
  <si>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</si>
  <si>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</si>
  <si>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</si>
  <si>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</si>
  <si>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</si>
  <si>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</si>
  <si>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</si>
  <si>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</si>
  <si>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</si>
  <si>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</si>
  <si>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</si>
  <si>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</si>
  <si>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</si>
  <si>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</si>
  <si>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</si>
  <si>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</si>
  <si>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</si>
  <si>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</si>
  <si>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</si>
  <si>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</si>
  <si>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</si>
  <si>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</si>
  <si>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</si>
  <si>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</si>
  <si>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</si>
  <si>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</si>
  <si>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</si>
  <si>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</si>
  <si>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</si>
  <si>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</si>
  <si>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</si>
  <si>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</si>
  <si>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</si>
  <si>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</si>
  <si>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</si>
  <si>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</si>
  <si>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</si>
  <si>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</si>
  <si>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</si>
  <si>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</si>
  <si>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</si>
  <si>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</si>
  <si>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</si>
  <si>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</si>
  <si>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</si>
  <si>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</si>
  <si>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</si>
  <si>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</si>
  <si>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</si>
  <si>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</si>
  <si>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</si>
  <si>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</si>
  <si>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</si>
  <si>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</si>
  <si>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</si>
  <si>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</si>
  <si>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</si>
  <si>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</si>
  <si>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</si>
  <si>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</si>
  <si>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</si>
  <si>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</si>
  <si>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</si>
  <si>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</si>
  <si>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</si>
  <si>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</si>
  <si>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</si>
  <si>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</si>
  <si>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</si>
  <si>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</si>
  <si>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</si>
  <si>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</si>
  <si>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</si>
  <si>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</si>
  <si>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</si>
  <si>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</si>
  <si>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</si>
  <si>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</si>
  <si>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</si>
  <si>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</si>
  <si>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</si>
  <si>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</si>
  <si>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</si>
  <si>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</si>
  <si>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</si>
  <si>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</si>
  <si>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</si>
  <si>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</si>
  <si>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</si>
  <si>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</si>
  <si>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</si>
  <si>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</si>
  <si>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</si>
  <si>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</si>
  <si>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</si>
  <si>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</si>
  <si>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</si>
  <si>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</si>
  <si>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</si>
  <si>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</si>
  <si>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</si>
  <si>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</si>
  <si>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</si>
  <si>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</si>
  <si>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</si>
  <si>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</si>
  <si>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</si>
  <si>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</si>
  <si>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</si>
  <si>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</si>
  <si>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</si>
  <si>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</si>
  <si>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</si>
  <si>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</si>
  <si>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</si>
  <si>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</si>
  <si>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</si>
  <si>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</si>
  <si>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</si>
  <si>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</si>
  <si>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</si>
  <si>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</si>
  <si>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</si>
  <si>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</si>
  <si>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</si>
  <si>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</si>
  <si>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</si>
  <si>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</si>
  <si>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</si>
  <si>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</si>
  <si>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</si>
  <si>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</si>
  <si>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</si>
  <si>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</si>
  <si>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</si>
  <si>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</si>
  <si>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</si>
  <si>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</si>
  <si>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</si>
  <si>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</si>
  <si>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</si>
  <si>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</si>
  <si>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</si>
  <si>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</si>
  <si>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</si>
  <si>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</si>
  <si>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</si>
  <si>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</si>
  <si>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</si>
  <si>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</si>
  <si>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</si>
  <si>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</si>
  <si>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</si>
  <si>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</si>
  <si>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</si>
  <si>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</si>
  <si>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</si>
  <si>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</si>
  <si>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</si>
  <si>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</si>
  <si>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</si>
  <si>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</si>
  <si>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</si>
  <si>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</si>
  <si>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</si>
  <si>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</si>
  <si>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</si>
  <si>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</si>
  <si>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</si>
  <si>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</si>
  <si>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</si>
  <si>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</si>
  <si>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</si>
  <si>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</si>
  <si>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</si>
  <si>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</si>
  <si>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</si>
  <si>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</si>
  <si>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</si>
  <si>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</si>
  <si>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</si>
  <si>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</si>
  <si>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</si>
  <si>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</si>
  <si>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</si>
  <si>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</si>
  <si>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</si>
  <si>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</si>
  <si>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</si>
  <si>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</si>
  <si>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</si>
  <si>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</si>
  <si>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</si>
  <si>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</si>
  <si>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</si>
  <si>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</si>
  <si>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</si>
  <si>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</si>
  <si>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</si>
  <si>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</si>
  <si>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</si>
  <si>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</si>
  <si>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</si>
  <si>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</si>
  <si>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</si>
  <si>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</si>
  <si>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</si>
  <si>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</si>
  <si>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</si>
  <si>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</si>
  <si>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</si>
  <si>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</si>
  <si>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</si>
  <si>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</si>
  <si>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</si>
  <si>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</si>
  <si>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</si>
  <si>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</si>
  <si>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</si>
  <si>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</si>
  <si>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</si>
  <si>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</si>
  <si>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</si>
  <si>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</si>
  <si>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</si>
  <si>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</si>
  <si>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</si>
  <si>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</si>
  <si>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</si>
  <si>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</si>
  <si>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</si>
  <si>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</si>
  <si>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</si>
  <si>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</si>
  <si>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</si>
  <si>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</si>
  <si>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</si>
  <si>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</si>
  <si>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</si>
  <si>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</si>
  <si>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</si>
  <si>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</si>
  <si>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</si>
  <si>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</si>
  <si>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</si>
  <si>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</si>
  <si>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</si>
  <si>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</si>
  <si>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</si>
  <si>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</si>
  <si>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</si>
  <si>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</si>
  <si>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</si>
  <si>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</si>
  <si>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</si>
  <si>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</si>
  <si>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</si>
  <si>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</si>
  <si>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</si>
  <si>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</si>
  <si>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</si>
  <si>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</si>
  <si>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</si>
  <si>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</si>
  <si>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</si>
  <si>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</si>
  <si>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</si>
  <si>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</si>
  <si>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</si>
  <si>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</si>
  <si>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</si>
  <si>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</si>
  <si>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</si>
  <si>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</si>
  <si>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</si>
  <si>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</si>
  <si>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</si>
  <si>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</si>
  <si>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</si>
  <si>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</si>
  <si>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</si>
  <si>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</si>
  <si>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</si>
  <si>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</si>
  <si>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</si>
  <si>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</si>
  <si>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</si>
  <si>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</si>
  <si>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</si>
  <si>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</si>
  <si>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</si>
  <si>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</si>
  <si>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</si>
  <si>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</si>
  <si>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</si>
  <si>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</si>
  <si>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</si>
  <si>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</si>
  <si>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</si>
  <si>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</si>
  <si>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</si>
  <si>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</si>
  <si>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</si>
  <si>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</si>
  <si>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</si>
  <si>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</si>
  <si>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</si>
  <si>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</si>
  <si>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</si>
  <si>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</si>
  <si>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</si>
  <si>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</si>
  <si>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</si>
  <si>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</si>
  <si>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</si>
  <si>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</si>
  <si>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</si>
  <si>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</si>
  <si>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</si>
  <si>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</si>
  <si>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</si>
  <si>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</si>
  <si>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</si>
  <si>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</si>
  <si>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</si>
  <si>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</si>
  <si>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</si>
  <si>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</si>
  <si>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</si>
  <si>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</si>
  <si>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</si>
  <si>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</si>
  <si>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</si>
  <si>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</si>
  <si>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</si>
  <si>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</si>
  <si>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</si>
  <si>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</si>
  <si>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</si>
  <si>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</si>
  <si>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</si>
  <si>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</si>
  <si>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</si>
  <si>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</si>
  <si>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</si>
  <si>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</si>
  <si>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</si>
  <si>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</si>
  <si>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</si>
  <si>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</si>
  <si>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</si>
  <si>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</si>
  <si>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</si>
  <si>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</si>
  <si>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</si>
  <si>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</si>
  <si>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</si>
  <si>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</si>
  <si>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</si>
  <si>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</si>
  <si>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</si>
  <si>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</si>
  <si>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</si>
  <si>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</si>
  <si>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</si>
  <si>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</si>
  <si>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</si>
  <si>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</si>
  <si>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</si>
  <si>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</si>
  <si>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</si>
  <si>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</si>
  <si>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</si>
  <si>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</si>
  <si>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</si>
  <si>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</si>
  <si>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</si>
  <si>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</si>
  <si>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</si>
  <si>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</si>
  <si>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</si>
  <si>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</si>
  <si>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</si>
  <si>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</si>
  <si>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</si>
  <si>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</si>
  <si>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</si>
  <si>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</si>
  <si>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</si>
  <si>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</si>
  <si>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</si>
  <si>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</si>
  <si>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</si>
  <si>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</si>
  <si>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</si>
  <si>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</si>
  <si>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</si>
  <si>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</si>
  <si>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</si>
  <si>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</si>
  <si>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</si>
  <si>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</si>
  <si>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</si>
  <si>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</si>
  <si>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</si>
  <si>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</si>
  <si>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</si>
  <si>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</si>
  <si>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</si>
  <si>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</si>
  <si>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</si>
  <si>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</si>
  <si>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</si>
  <si>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</si>
  <si>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</si>
  <si>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</si>
  <si>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</si>
  <si>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</si>
  <si>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</si>
  <si>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</si>
  <si>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</si>
  <si>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</si>
  <si>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</si>
  <si>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</si>
  <si>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</si>
  <si>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</si>
  <si>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</si>
  <si>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</si>
  <si>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</si>
  <si>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</si>
  <si>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</si>
  <si>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</si>
  <si>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</si>
  <si>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</si>
  <si>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</si>
  <si>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</si>
  <si>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</si>
  <si>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</si>
  <si>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</si>
  <si>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</si>
  <si>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</si>
  <si>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</si>
  <si>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</si>
  <si>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</si>
  <si>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</si>
  <si>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</si>
  <si>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</si>
  <si>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</si>
  <si>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</si>
  <si>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</si>
  <si>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</si>
  <si>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</si>
  <si>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</si>
  <si>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</si>
  <si>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</si>
  <si>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</si>
  <si>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</si>
  <si>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</si>
  <si>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</si>
  <si>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</si>
  <si>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</si>
  <si>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</si>
  <si>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</si>
  <si>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</si>
  <si>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</si>
  <si>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</si>
  <si>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</si>
  <si>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</si>
  <si>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</si>
  <si>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</si>
  <si>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</si>
  <si>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</si>
  <si>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</si>
  <si>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</si>
  <si>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</si>
  <si>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</si>
  <si>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</si>
  <si>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</si>
  <si>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</si>
  <si>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</si>
  <si>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</si>
  <si>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</si>
  <si>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</si>
  <si>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</si>
  <si>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</si>
  <si>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</si>
  <si>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</si>
  <si>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</si>
  <si>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</si>
  <si>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</si>
  <si>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</si>
  <si>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</si>
  <si>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</si>
  <si>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</si>
  <si>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</si>
  <si>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</si>
  <si>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</si>
  <si>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</si>
  <si>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</si>
  <si>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</si>
  <si>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</si>
  <si>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</si>
  <si>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</si>
  <si>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</si>
  <si>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</si>
  <si>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</si>
  <si>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</si>
  <si>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</si>
  <si>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</si>
  <si>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</si>
  <si>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</si>
  <si>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</si>
  <si>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</si>
  <si>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</si>
  <si>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</si>
  <si>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</si>
  <si>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</si>
  <si>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</si>
  <si>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</si>
  <si>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</si>
  <si>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</si>
  <si>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</si>
  <si>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</si>
  <si>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</si>
  <si>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</si>
  <si>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</si>
  <si>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</si>
  <si>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</si>
  <si>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</si>
  <si>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</si>
  <si>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</si>
  <si>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</si>
  <si>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</si>
  <si>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</si>
  <si>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</si>
  <si>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</si>
  <si>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</si>
  <si>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</si>
  <si>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</si>
  <si>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</si>
  <si>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</si>
  <si>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</si>
  <si>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</si>
  <si>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</si>
  <si>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</si>
  <si>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</si>
  <si>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</si>
  <si>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</si>
  <si>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</si>
  <si>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</si>
  <si>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</si>
  <si>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</si>
  <si>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</si>
  <si>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</si>
  <si>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</si>
  <si>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</si>
  <si>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</si>
  <si>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</si>
  <si>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</si>
  <si>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</si>
  <si>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</si>
  <si>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</si>
  <si>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</si>
  <si>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</si>
  <si>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</si>
  <si>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</si>
  <si>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</si>
  <si>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</si>
  <si>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</si>
  <si>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</si>
  <si>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</si>
  <si>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</si>
  <si>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</si>
  <si>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</si>
  <si>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</si>
  <si>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</si>
  <si>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</si>
  <si>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</si>
  <si>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</si>
  <si>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</si>
  <si>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</si>
  <si>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</si>
  <si>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</si>
  <si>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</si>
  <si>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</si>
  <si>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</si>
  <si>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</si>
  <si>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</si>
  <si>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</si>
  <si>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</si>
  <si>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</si>
  <si>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</si>
  <si>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</si>
  <si>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</si>
  <si>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</si>
  <si>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</si>
  <si>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</si>
  <si>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</si>
  <si>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</si>
  <si>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</si>
  <si>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</si>
  <si>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</si>
  <si>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</si>
  <si>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</si>
  <si>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</si>
  <si>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</si>
  <si>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</si>
  <si>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</si>
  <si>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</si>
  <si>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</si>
  <si>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</si>
  <si>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</si>
  <si>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</si>
  <si>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</si>
  <si>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</si>
  <si>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</si>
  <si>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</si>
  <si>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</si>
  <si>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</si>
  <si>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</si>
  <si>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</si>
  <si>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</si>
  <si>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</si>
  <si>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</si>
  <si>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</si>
  <si>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</si>
  <si>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</si>
  <si>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</si>
  <si>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</si>
  <si>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</si>
  <si>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</si>
  <si>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</si>
  <si>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</si>
  <si>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</si>
  <si>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</si>
  <si>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</si>
  <si>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</si>
  <si>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</si>
  <si>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</si>
  <si>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</si>
  <si>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</si>
  <si>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</si>
  <si>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</si>
  <si>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</si>
  <si>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</si>
  <si>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</si>
  <si>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</si>
  <si>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</si>
  <si>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</si>
  <si>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</si>
  <si>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</si>
  <si>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</si>
  <si>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</si>
  <si>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</si>
  <si>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</si>
  <si>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</si>
  <si>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</si>
  <si>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</si>
  <si>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</si>
  <si>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</si>
  <si>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</si>
  <si>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</si>
  <si>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</si>
  <si>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</si>
  <si>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</si>
  <si>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</si>
  <si>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</si>
  <si>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</si>
  <si>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</si>
  <si>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</si>
  <si>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</si>
  <si>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</si>
  <si>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</si>
  <si>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</si>
  <si>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</si>
  <si>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</si>
  <si>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</si>
  <si>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</si>
  <si>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</si>
  <si>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</si>
  <si>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</si>
  <si>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</si>
  <si>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</si>
  <si>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</si>
  <si>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</si>
  <si>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</si>
  <si>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</si>
  <si>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</si>
  <si>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</si>
  <si>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</si>
  <si>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</si>
  <si>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</si>
  <si>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</si>
  <si>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</si>
  <si>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</si>
  <si>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</si>
  <si>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</si>
  <si>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</si>
  <si>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</si>
  <si>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</si>
  <si>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</si>
  <si>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</si>
  <si>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</si>
  <si>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</si>
  <si>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</si>
  <si>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</si>
  <si>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</si>
  <si>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</si>
  <si>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</si>
  <si>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</si>
  <si>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</si>
  <si>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</si>
  <si>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</si>
  <si>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</si>
  <si>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</si>
  <si>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</si>
  <si>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</si>
  <si>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</si>
  <si>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</si>
  <si>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</si>
  <si>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</si>
  <si>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</si>
  <si>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</si>
  <si>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</si>
  <si>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</si>
  <si>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</si>
  <si>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</si>
  <si>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</si>
  <si>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</si>
  <si>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</si>
  <si>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</si>
  <si>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</si>
  <si>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</si>
  <si>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</si>
  <si>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</si>
  <si>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</si>
  <si>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</si>
  <si>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</si>
  <si>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</si>
  <si>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</si>
  <si>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</si>
  <si>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</si>
  <si>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</si>
  <si>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</si>
  <si>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</si>
  <si>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</si>
  <si>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</si>
  <si>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</si>
  <si>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</si>
  <si>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</si>
  <si>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</si>
  <si>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</si>
  <si>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</si>
  <si>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</si>
  <si>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</si>
  <si>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</si>
  <si>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</si>
  <si>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</si>
  <si>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</si>
  <si>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</si>
  <si>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</si>
  <si>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</si>
  <si>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</si>
  <si>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</si>
  <si>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</si>
  <si>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</si>
  <si>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</si>
  <si>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</si>
  <si>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</si>
  <si>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</si>
  <si>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</si>
  <si>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</si>
  <si>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</si>
  <si>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</si>
  <si>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</si>
  <si>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</si>
  <si>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</si>
  <si>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</si>
  <si>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</si>
  <si>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</si>
  <si>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</si>
  <si>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</si>
  <si>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</si>
  <si>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</si>
  <si>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</si>
  <si>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</si>
  <si>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</si>
  <si>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</si>
  <si>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</si>
  <si>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</si>
  <si>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</si>
  <si>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</si>
  <si>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</si>
  <si>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</si>
  <si>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</si>
  <si>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</si>
  <si>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</si>
  <si>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</si>
  <si>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</si>
  <si>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</si>
  <si>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</si>
  <si>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</si>
  <si>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</si>
  <si>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</si>
  <si>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</si>
  <si>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</si>
  <si>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</si>
  <si>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</si>
  <si>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</si>
  <si>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</si>
  <si>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</si>
  <si>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</si>
  <si>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</si>
  <si>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</si>
  <si>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</si>
  <si>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</si>
  <si>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</si>
  <si>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</si>
  <si>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</si>
  <si>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</si>
  <si>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</si>
  <si>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</si>
  <si>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</si>
  <si>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</si>
  <si>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</si>
  <si>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</si>
  <si>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</si>
  <si>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</si>
  <si>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</si>
  <si>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</si>
  <si>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</si>
  <si>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</si>
  <si>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</si>
  <si>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</si>
  <si>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</si>
  <si>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</si>
  <si>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</si>
  <si>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</si>
  <si>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</si>
  <si>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</si>
  <si>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</si>
  <si>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</si>
  <si>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</si>
  <si>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</si>
  <si>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</si>
  <si>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</si>
  <si>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</si>
  <si>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</si>
  <si>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</si>
  <si>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</si>
  <si>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</si>
  <si>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</si>
  <si>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</si>
  <si>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</si>
  <si>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</si>
  <si>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</si>
  <si>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</si>
  <si>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</si>
  <si>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</si>
  <si>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</si>
  <si>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</si>
  <si>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</si>
  <si>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</si>
  <si>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</si>
  <si>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</si>
  <si>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</si>
  <si>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</si>
  <si>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</si>
  <si>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</si>
  <si>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</si>
  <si>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</si>
  <si>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</si>
  <si>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</si>
  <si>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</si>
  <si>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</si>
  <si>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</si>
  <si>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</si>
  <si>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</si>
  <si>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</si>
  <si>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</si>
  <si>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</si>
  <si>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</si>
  <si>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</si>
  <si>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</si>
  <si>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</si>
  <si>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</si>
  <si>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</si>
  <si>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</si>
  <si>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</si>
  <si>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</si>
  <si>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</si>
  <si>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</si>
  <si>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</si>
  <si>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</si>
  <si>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</si>
  <si>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</si>
  <si>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</si>
  <si>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</si>
  <si>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</si>
  <si>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</si>
  <si>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</si>
  <si>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</si>
  <si>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</si>
  <si>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</si>
  <si>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</si>
  <si>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</si>
  <si>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</si>
  <si>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</si>
  <si>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</si>
  <si>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</si>
  <si>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</si>
  <si>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</si>
  <si>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</si>
  <si>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</si>
  <si>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</si>
  <si>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</si>
  <si>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</si>
  <si>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</si>
  <si>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</si>
  <si>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</si>
  <si>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</si>
  <si>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</si>
  <si>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</si>
  <si>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</si>
  <si>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</si>
  <si>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</si>
  <si>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</si>
  <si>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</si>
  <si>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</si>
  <si>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</si>
  <si>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</si>
  <si>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</si>
  <si>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</si>
  <si>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</si>
  <si>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</si>
  <si>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</si>
  <si>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</si>
  <si>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</si>
  <si>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</si>
  <si>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</si>
  <si>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</si>
  <si>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</si>
  <si>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</si>
  <si>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</si>
  <si>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</si>
  <si>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</si>
  <si>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</si>
  <si>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</si>
  <si>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</si>
  <si>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</si>
  <si>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</si>
  <si>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</si>
  <si>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</si>
  <si>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</si>
  <si>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</si>
  <si>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</si>
  <si>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</si>
  <si>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</si>
  <si>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</si>
  <si>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</si>
  <si>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</si>
  <si>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</si>
  <si>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</si>
  <si>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</si>
  <si>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</si>
  <si>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</si>
  <si>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</si>
  <si>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</si>
  <si>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</si>
  <si>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</si>
  <si>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</si>
  <si>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</si>
  <si>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</si>
  <si>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</si>
  <si>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</si>
  <si>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</si>
  <si>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</si>
  <si>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</si>
  <si>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</si>
  <si>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</si>
  <si>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</si>
  <si>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</si>
  <si>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</si>
  <si>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</si>
  <si>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</si>
  <si>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</si>
  <si>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</si>
  <si>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</si>
  <si>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</si>
  <si>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</si>
  <si>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</si>
  <si>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</si>
  <si>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</si>
  <si>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</si>
  <si>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</si>
  <si>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</si>
  <si>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</si>
  <si>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</si>
  <si>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</si>
  <si>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</si>
  <si>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</si>
  <si>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</si>
  <si>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</si>
  <si>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</si>
  <si>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</si>
  <si>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</si>
  <si>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</si>
  <si>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</si>
  <si>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</si>
  <si>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</si>
  <si>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</si>
  <si>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</si>
  <si>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</si>
  <si>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</si>
  <si>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</si>
  <si>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</si>
  <si>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</si>
  <si>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</si>
  <si>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</si>
  <si>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</si>
  <si>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</si>
  <si>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</si>
  <si>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</si>
  <si>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</si>
  <si>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</si>
  <si>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</si>
  <si>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</si>
  <si>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</si>
  <si>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</si>
  <si>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</si>
  <si>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</si>
  <si>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</si>
  <si>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</si>
  <si>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</si>
  <si>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</si>
  <si>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</si>
  <si>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</si>
  <si>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</si>
  <si>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</si>
  <si>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</si>
  <si>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</si>
  <si>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</si>
  <si>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</si>
  <si>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</si>
  <si>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</si>
  <si>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</si>
  <si>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</si>
  <si>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</si>
  <si>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</si>
  <si>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</si>
  <si>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</si>
  <si>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</si>
  <si>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</si>
  <si>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</si>
  <si>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</si>
  <si>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</si>
  <si>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</si>
  <si>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</si>
  <si>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</si>
  <si>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</si>
  <si>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</si>
  <si>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</si>
  <si>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</si>
  <si>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</si>
  <si>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</si>
  <si>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</si>
  <si>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</si>
  <si>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</si>
  <si>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</si>
  <si>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</si>
  <si>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</si>
  <si>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</si>
  <si>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</si>
  <si>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</si>
  <si>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</si>
  <si>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</si>
  <si>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</si>
  <si>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</si>
  <si>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</si>
  <si>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</si>
  <si>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</si>
  <si>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</si>
  <si>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</si>
  <si>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</si>
  <si>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</si>
  <si>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</si>
  <si>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</si>
  <si>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</si>
  <si>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</si>
  <si>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</si>
  <si>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</si>
  <si>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</si>
  <si>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</si>
  <si>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</si>
  <si>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</si>
  <si>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</si>
  <si>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</si>
  <si>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</si>
  <si>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</si>
  <si>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</si>
  <si>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</si>
  <si>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</si>
  <si>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</si>
  <si>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</si>
  <si>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</si>
  <si>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</si>
  <si>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</si>
  <si>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</si>
  <si>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</si>
  <si>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</si>
  <si>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</si>
  <si>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</si>
  <si>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</si>
  <si>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</si>
  <si>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</si>
  <si>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</si>
  <si>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</si>
  <si>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</si>
  <si>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</si>
  <si>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</si>
  <si>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</si>
  <si>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</si>
  <si>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</si>
  <si>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</si>
  <si>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</si>
  <si>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</si>
  <si>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</si>
  <si>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</si>
  <si>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</si>
  <si>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</si>
  <si>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</si>
  <si>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</si>
  <si>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</si>
  <si>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</si>
  <si>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</si>
  <si>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</si>
  <si>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</si>
  <si>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</si>
  <si>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</si>
  <si>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</si>
  <si>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</si>
  <si>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</si>
  <si>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</si>
  <si>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</si>
  <si>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</si>
  <si>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</si>
  <si>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</si>
  <si>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</si>
  <si>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</si>
  <si>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</si>
  <si>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</si>
  <si>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</si>
  <si>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</si>
  <si>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</si>
  <si>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</si>
  <si>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</si>
  <si>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</si>
  <si>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</si>
  <si>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</si>
  <si>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</si>
  <si>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</si>
  <si>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</si>
  <si>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</si>
  <si>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</si>
  <si>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</si>
  <si>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</si>
  <si>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</si>
  <si>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</si>
  <si>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</si>
  <si>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</si>
  <si>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</si>
  <si>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</si>
  <si>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</si>
  <si>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</si>
  <si>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</si>
  <si>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</si>
  <si>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</si>
  <si>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</si>
  <si>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</si>
  <si>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</si>
  <si>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</si>
  <si>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</si>
  <si>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</si>
  <si>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</si>
  <si>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</si>
  <si>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</si>
  <si>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</si>
  <si>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</si>
  <si>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</si>
  <si>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</si>
  <si>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</si>
  <si>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</si>
  <si>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</si>
  <si>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</si>
  <si>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</si>
  <si>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</si>
  <si>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</si>
  <si>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</si>
  <si>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</si>
  <si>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</si>
  <si>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</si>
  <si>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</si>
  <si>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</si>
  <si>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</si>
  <si>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</si>
  <si>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</si>
  <si>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</si>
  <si>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</si>
  <si>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</si>
  <si>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</si>
  <si>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</si>
  <si>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</si>
  <si>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</si>
  <si>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</si>
  <si>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</si>
  <si>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</si>
  <si>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</si>
  <si>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</si>
  <si>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</si>
  <si>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</si>
  <si>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</si>
  <si>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</si>
  <si>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</si>
  <si>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</si>
  <si>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</si>
  <si>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</si>
  <si>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</si>
  <si>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</si>
  <si>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</si>
  <si>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</si>
  <si>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</si>
  <si>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</si>
  <si>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</si>
  <si>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</si>
  <si>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</si>
  <si>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</si>
  <si>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</si>
  <si>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</si>
  <si>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</si>
  <si>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</si>
  <si>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</si>
  <si>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</si>
  <si>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</si>
  <si>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</si>
  <si>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</si>
  <si>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</si>
  <si>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</si>
  <si>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</si>
  <si>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</si>
  <si>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</si>
  <si>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</si>
  <si>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</si>
  <si>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</si>
  <si>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</si>
  <si>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</si>
  <si>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</si>
  <si>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</si>
  <si>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</si>
  <si>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</si>
  <si>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</si>
  <si>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</si>
  <si>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</si>
  <si>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</si>
  <si>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</si>
  <si>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</si>
  <si>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</si>
  <si>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</si>
  <si>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</si>
  <si>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</si>
  <si>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</si>
  <si>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</si>
  <si>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</si>
  <si>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</si>
  <si>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</si>
  <si>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</si>
  <si>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</si>
  <si>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</si>
  <si>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</si>
  <si>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</si>
  <si>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</si>
  <si>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</si>
  <si>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</si>
  <si>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</si>
  <si>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</si>
  <si>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</si>
  <si>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</si>
  <si>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</si>
  <si>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</si>
  <si>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</si>
  <si>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</si>
  <si>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</si>
  <si>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</si>
  <si>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</si>
  <si>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</si>
  <si>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</si>
  <si>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</si>
  <si>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</si>
  <si>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</si>
  <si>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</si>
  <si>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</si>
  <si>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</si>
  <si>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</si>
  <si>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</si>
  <si>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</si>
  <si>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</si>
  <si>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</si>
  <si>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</si>
  <si>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</si>
  <si>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</si>
  <si>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</si>
  <si>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</si>
  <si>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</si>
  <si>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</si>
  <si>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</si>
  <si>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</si>
  <si>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</si>
  <si>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</si>
  <si>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</si>
  <si>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</si>
  <si>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</si>
  <si>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</si>
  <si>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</si>
  <si>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</si>
  <si>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</si>
  <si>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</si>
  <si>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</si>
  <si>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</si>
  <si>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</si>
  <si>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</si>
  <si>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</si>
  <si>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</si>
  <si>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</si>
  <si>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</si>
  <si>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</si>
  <si>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</si>
  <si>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</si>
  <si>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</si>
  <si>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</si>
  <si>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</si>
  <si>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</si>
  <si>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</si>
  <si>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</si>
  <si>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</si>
  <si>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</si>
  <si>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</si>
  <si>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</si>
  <si>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</si>
  <si>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</si>
  <si>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</si>
  <si>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</si>
  <si>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</si>
  <si>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</si>
  <si>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</si>
  <si>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</si>
  <si>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</si>
  <si>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</si>
  <si>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</si>
  <si>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</si>
  <si>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</si>
  <si>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</si>
  <si>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</si>
  <si>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</si>
  <si>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</si>
  <si>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</si>
  <si>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</si>
  <si>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</si>
  <si>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</si>
  <si>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</si>
  <si>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</si>
  <si>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</si>
  <si>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</si>
  <si>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</si>
  <si>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</si>
  <si>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</si>
  <si>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</si>
  <si>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</si>
  <si>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</si>
  <si>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</si>
  <si>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</si>
  <si>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</si>
  <si>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</si>
  <si>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</si>
  <si>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</si>
  <si>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</si>
  <si>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</si>
  <si>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</si>
  <si>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</si>
  <si>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</si>
  <si>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</si>
  <si>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</si>
  <si>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</si>
  <si>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</si>
  <si>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</si>
  <si>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</si>
  <si>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</si>
  <si>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</si>
  <si>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</si>
  <si>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</si>
  <si>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</si>
  <si>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</si>
  <si>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</si>
  <si>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</si>
  <si>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</si>
  <si>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</si>
  <si>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</si>
  <si>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</si>
  <si>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</si>
  <si>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</si>
  <si>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</si>
  <si>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</si>
  <si>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</si>
  <si>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</si>
  <si>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</si>
  <si>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</si>
  <si>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</si>
  <si>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</si>
  <si>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</si>
  <si>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</si>
  <si>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</si>
  <si>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</si>
  <si>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</si>
  <si>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</si>
  <si>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</si>
  <si>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</si>
  <si>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</si>
  <si>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</si>
  <si>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</si>
  <si>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</si>
  <si>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</si>
  <si>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</si>
  <si>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</si>
  <si>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</si>
  <si>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</si>
  <si>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</si>
  <si>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</si>
  <si>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</si>
  <si>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</si>
  <si>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</si>
  <si>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</si>
  <si>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</si>
  <si>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</si>
  <si>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</si>
  <si>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</si>
  <si>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</si>
  <si>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</si>
  <si>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</si>
  <si>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</si>
  <si>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</si>
  <si>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</si>
  <si>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</si>
  <si>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</si>
  <si>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</si>
  <si>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</si>
  <si>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</si>
  <si>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</si>
  <si>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</si>
  <si>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</si>
  <si>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</si>
  <si>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</si>
  <si>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</si>
  <si>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</si>
  <si>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</si>
  <si>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</si>
  <si>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</si>
  <si>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</si>
  <si>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</si>
  <si>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</si>
  <si>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</si>
  <si>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</si>
  <si>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</si>
  <si>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</si>
  <si>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</si>
  <si>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</si>
  <si>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</si>
  <si>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</si>
  <si>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</si>
  <si>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</si>
  <si>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</si>
  <si>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</si>
  <si>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</si>
  <si>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</si>
  <si>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</si>
  <si>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</si>
  <si>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</si>
  <si>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</si>
  <si>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</si>
  <si>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</si>
  <si>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</si>
  <si>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</si>
  <si>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</si>
  <si>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</si>
  <si>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</si>
  <si>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</si>
  <si>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</si>
  <si>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</si>
  <si>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</si>
  <si>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</si>
  <si>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</si>
  <si>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</si>
  <si>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</si>
  <si>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</si>
  <si>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</si>
  <si>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</si>
  <si>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</si>
  <si>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</si>
  <si>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</si>
  <si>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</si>
  <si>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</si>
  <si>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</si>
  <si>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</si>
  <si>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</si>
  <si>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</si>
  <si>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</si>
  <si>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</si>
  <si>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</si>
  <si>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</si>
  <si>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</si>
  <si>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</si>
  <si>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</si>
  <si>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</si>
  <si>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</si>
  <si>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</si>
  <si>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</si>
  <si>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</si>
  <si>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</si>
  <si>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</si>
  <si>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</si>
  <si>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</si>
  <si>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</si>
  <si>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</si>
  <si>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</si>
  <si>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</si>
  <si>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</si>
  <si>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</si>
  <si>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</si>
  <si>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</si>
  <si>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</si>
  <si>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</si>
  <si>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</si>
  <si>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</si>
  <si>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</si>
  <si>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</si>
  <si>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</si>
  <si>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</si>
  <si>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</si>
  <si>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</si>
  <si>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</si>
  <si>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</si>
  <si>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</si>
  <si>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</si>
  <si>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</si>
  <si>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</si>
  <si>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</si>
  <si>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</si>
  <si>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</si>
  <si>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</si>
  <si>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</si>
  <si>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</si>
  <si>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</si>
  <si>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</si>
  <si>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</si>
  <si>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</si>
  <si>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</si>
  <si>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</si>
  <si>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</si>
  <si>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</si>
  <si>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</si>
  <si>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</si>
  <si>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</si>
  <si>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</si>
  <si>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</si>
  <si>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</si>
  <si>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</si>
  <si>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</si>
  <si>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</si>
  <si>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</si>
  <si>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</si>
  <si>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</si>
  <si>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</si>
  <si>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</si>
  <si>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</si>
  <si>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</si>
  <si>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</si>
  <si>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</si>
  <si>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</si>
  <si>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</si>
  <si>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</si>
  <si>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</si>
  <si>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</si>
  <si>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</si>
  <si>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</si>
  <si>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</si>
  <si>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</si>
  <si>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</si>
  <si>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</si>
  <si>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</si>
  <si>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</si>
  <si>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</si>
  <si>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</si>
  <si>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</si>
  <si>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</si>
  <si>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</si>
  <si>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</si>
  <si>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</si>
  <si>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</si>
  <si>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</si>
  <si>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</si>
  <si>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</si>
  <si>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</si>
  <si>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</si>
  <si>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</si>
  <si>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</si>
  <si>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</si>
  <si>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</si>
  <si>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</si>
  <si>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</si>
  <si>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</si>
  <si>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</si>
  <si>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</si>
  <si>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</si>
  <si>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</si>
  <si>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</si>
  <si>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</si>
  <si>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</si>
  <si>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</si>
  <si>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</si>
  <si>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</si>
  <si>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</si>
  <si>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</si>
  <si>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</si>
  <si>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</si>
  <si>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</si>
  <si>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</si>
  <si>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</si>
  <si>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</si>
  <si>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</si>
  <si>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</si>
  <si>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</si>
  <si>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</si>
  <si>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</si>
  <si>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</si>
  <si>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</si>
  <si>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</si>
  <si>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</si>
  <si>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</si>
  <si>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</si>
  <si>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</si>
  <si>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</si>
  <si>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</si>
  <si>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</si>
  <si>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</si>
  <si>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</si>
  <si>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</si>
  <si>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</si>
  <si>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</si>
  <si>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</si>
  <si>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</si>
  <si>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</si>
  <si>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</si>
  <si>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</si>
  <si>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</si>
  <si>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</si>
  <si>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</si>
  <si>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</si>
  <si>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</si>
  <si>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</si>
  <si>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</si>
  <si>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</si>
  <si>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</si>
  <si>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</si>
  <si>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</si>
  <si>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</si>
  <si>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</si>
  <si>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</si>
  <si>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</si>
  <si>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</si>
  <si>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</si>
  <si>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</si>
  <si>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</si>
  <si>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</si>
  <si>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</si>
  <si>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</si>
  <si>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</si>
  <si>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</si>
  <si>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</si>
  <si>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</si>
  <si>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</si>
  <si>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</si>
  <si>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</si>
  <si>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</si>
  <si>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</si>
  <si>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</si>
  <si>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</si>
  <si>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</si>
  <si>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</si>
  <si>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</si>
  <si>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</si>
  <si>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</si>
  <si>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</si>
  <si>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</si>
  <si>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</si>
  <si>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</si>
  <si>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</si>
  <si>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</si>
  <si>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</si>
  <si>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</si>
  <si>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</si>
  <si>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</si>
  <si>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</si>
  <si>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</si>
  <si>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</si>
  <si>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</si>
  <si>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</si>
  <si>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</si>
  <si>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</si>
  <si>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</si>
  <si>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</si>
  <si>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</si>
  <si>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</si>
  <si>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</si>
  <si>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</si>
  <si>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</si>
  <si>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</si>
  <si>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</si>
  <si>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</si>
  <si>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</si>
  <si>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</si>
  <si>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</si>
  <si>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</si>
  <si>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</si>
  <si>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</si>
  <si>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</si>
  <si>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</si>
  <si>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</si>
  <si>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</si>
  <si>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</si>
  <si>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</si>
  <si>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</si>
  <si>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</si>
  <si>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</si>
  <si>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</si>
  <si>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</si>
  <si>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</si>
  <si>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</si>
  <si>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</si>
  <si>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</si>
  <si>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</si>
  <si>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</si>
  <si>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</si>
  <si>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</si>
  <si>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</si>
  <si>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</si>
  <si>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</si>
  <si>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</si>
  <si>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</si>
  <si>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</si>
  <si>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</si>
  <si>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</si>
  <si>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</si>
  <si>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</si>
  <si>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</si>
  <si>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</si>
  <si>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</si>
  <si>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</si>
  <si>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</si>
  <si>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</si>
  <si>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</si>
  <si>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</si>
  <si>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</si>
  <si>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</si>
  <si>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</si>
  <si>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</si>
  <si>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</si>
  <si>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</si>
  <si>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</si>
  <si>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</si>
  <si>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</si>
  <si>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</si>
  <si>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</si>
  <si>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</si>
  <si>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</si>
  <si>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</si>
  <si>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</si>
  <si>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</si>
  <si>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</si>
  <si>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</si>
  <si>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</si>
  <si>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</si>
  <si>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</si>
  <si>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</si>
  <si>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</si>
  <si>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</si>
  <si>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</si>
  <si>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</si>
  <si>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</si>
  <si>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</si>
  <si>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</si>
  <si>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</si>
  <si>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</si>
  <si>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</si>
  <si>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</si>
  <si>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</si>
  <si>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</si>
  <si>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</si>
  <si>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</si>
  <si>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</si>
  <si>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</si>
  <si>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</si>
  <si>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</si>
  <si>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</si>
  <si>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</si>
  <si>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</si>
  <si>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</si>
  <si>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</si>
  <si>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</si>
  <si>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</si>
  <si>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</si>
  <si>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</si>
  <si>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</si>
  <si>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</si>
  <si>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</si>
  <si>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</si>
  <si>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</si>
  <si>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</si>
  <si>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</si>
  <si>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</si>
  <si>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</si>
  <si>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</si>
  <si>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</si>
  <si>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</si>
  <si>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</si>
  <si>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</si>
  <si>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</si>
  <si>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</si>
  <si>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</si>
  <si>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</si>
  <si>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</si>
  <si>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</si>
  <si>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</si>
  <si>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</si>
  <si>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</si>
  <si>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</si>
  <si>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</si>
  <si>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</si>
  <si>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</si>
  <si>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</si>
  <si>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</si>
  <si>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</si>
  <si>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</si>
  <si>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</si>
  <si>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</si>
  <si>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</si>
  <si>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</si>
  <si>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</si>
  <si>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</si>
  <si>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</si>
  <si>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</si>
  <si>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</si>
  <si>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</si>
  <si>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</si>
  <si>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</si>
  <si>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</si>
  <si>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</si>
  <si>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</si>
  <si>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</si>
  <si>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</si>
  <si>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</si>
  <si>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</si>
  <si>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</si>
  <si>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</si>
  <si>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</si>
  <si>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</si>
  <si>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</si>
  <si>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</si>
  <si>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</si>
  <si>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</si>
  <si>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</si>
  <si>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</si>
  <si>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</si>
  <si>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</si>
  <si>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</si>
  <si>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</si>
  <si>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</si>
  <si>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</si>
  <si>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</si>
  <si>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</si>
  <si>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</si>
  <si>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</si>
  <si>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</si>
  <si>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</si>
  <si>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</si>
  <si>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</si>
  <si>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</si>
  <si>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</si>
  <si>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</si>
  <si>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</si>
  <si>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</si>
  <si>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</si>
  <si>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</si>
  <si>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</si>
  <si>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</si>
  <si>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</si>
  <si>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</si>
  <si>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</si>
  <si>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</si>
  <si>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</si>
  <si>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</si>
  <si>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</si>
  <si>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</si>
  <si>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</si>
  <si>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</si>
  <si>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</si>
  <si>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</si>
  <si>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</si>
  <si>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</si>
  <si>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</si>
  <si>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</si>
  <si>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</si>
  <si>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</si>
  <si>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</si>
  <si>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</si>
  <si>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</si>
  <si>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</si>
  <si>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</si>
  <si>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</si>
  <si>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</si>
  <si>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</si>
  <si>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</si>
  <si>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</si>
  <si>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</si>
  <si>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</si>
  <si>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</si>
  <si>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</si>
  <si>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</si>
  <si>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</si>
  <si>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</si>
  <si>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</si>
  <si>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</si>
  <si>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</si>
  <si>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</si>
  <si>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</si>
  <si>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</si>
  <si>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</si>
  <si>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</si>
  <si>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</si>
  <si>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</si>
  <si>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</si>
  <si>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</si>
  <si>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</si>
  <si>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</si>
  <si>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</si>
  <si>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</si>
  <si>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</si>
  <si>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</si>
  <si>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</si>
  <si>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</si>
  <si>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</si>
  <si>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</si>
  <si>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</si>
  <si>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</si>
  <si>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</si>
  <si>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</si>
  <si>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</si>
  <si>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</si>
  <si>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</si>
  <si>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</si>
  <si>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</si>
  <si>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</si>
  <si>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</si>
  <si>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</si>
  <si>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</si>
  <si>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</si>
  <si>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</si>
  <si>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</si>
  <si>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</si>
  <si>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</si>
  <si>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</si>
  <si>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</si>
  <si>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</si>
  <si>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</si>
  <si>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</si>
  <si>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</si>
  <si>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</si>
  <si>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</si>
  <si>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</si>
  <si>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</si>
  <si>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</si>
  <si>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</si>
  <si>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</si>
  <si>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</si>
  <si>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</si>
  <si>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</si>
  <si>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</si>
  <si>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</si>
  <si>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</si>
  <si>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</si>
  <si>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</si>
  <si>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</si>
  <si>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</si>
  <si>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</si>
  <si>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</si>
  <si>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</si>
  <si>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</si>
  <si>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</si>
  <si>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</si>
  <si>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</si>
  <si>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</si>
  <si>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</si>
  <si>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</si>
  <si>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</si>
  <si>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</si>
  <si>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</si>
  <si>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</si>
  <si>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</si>
  <si>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</si>
  <si>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</si>
  <si>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</si>
  <si>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</si>
  <si>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</si>
  <si>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</si>
  <si>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</si>
  <si>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</si>
  <si>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</si>
  <si>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</si>
  <si>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</si>
  <si>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</si>
  <si>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</si>
  <si>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</si>
  <si>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</si>
  <si>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</si>
  <si>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</si>
  <si>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</si>
  <si>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</si>
  <si>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</si>
  <si>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</si>
  <si>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</si>
  <si>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</si>
  <si>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</si>
  <si>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</si>
  <si>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</si>
  <si>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</si>
  <si>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</si>
  <si>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</si>
  <si>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</si>
  <si>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</si>
  <si>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</si>
  <si>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</si>
  <si>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</si>
  <si>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</si>
  <si>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</si>
  <si>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</si>
  <si>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</si>
  <si>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</si>
  <si>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</si>
  <si>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</si>
  <si>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</si>
  <si>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</si>
  <si>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</si>
  <si>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</si>
  <si>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</si>
  <si>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</si>
  <si>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</si>
  <si>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</si>
  <si>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</si>
  <si>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</si>
  <si>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</si>
  <si>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</si>
  <si>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</si>
  <si>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</si>
  <si>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</si>
  <si>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</si>
  <si>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</si>
  <si>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</si>
  <si>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</si>
  <si>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</si>
  <si>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</si>
  <si>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</si>
  <si>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</si>
  <si>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</si>
  <si>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</si>
  <si>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</si>
  <si>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</si>
  <si>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</si>
  <si>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</si>
  <si>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</si>
  <si>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</si>
  <si>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</si>
  <si>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</si>
  <si>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</si>
  <si>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</si>
  <si>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</si>
  <si>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</si>
  <si>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</si>
  <si>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</si>
  <si>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</si>
  <si>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</si>
  <si>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</si>
  <si>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</si>
  <si>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</si>
  <si>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</si>
  <si>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</si>
  <si>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</si>
  <si>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</si>
  <si>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</si>
  <si>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</si>
  <si>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</si>
  <si>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</si>
  <si>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</si>
  <si>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</si>
  <si>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</si>
  <si>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</si>
  <si>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</si>
  <si>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</si>
  <si>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</si>
  <si>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</si>
  <si>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</si>
  <si>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</si>
  <si>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</si>
  <si>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</si>
  <si>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</si>
  <si>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</si>
  <si>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</si>
  <si>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</si>
  <si>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</si>
  <si>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</si>
  <si>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</si>
  <si>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</si>
  <si>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</si>
  <si>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</si>
  <si>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</si>
  <si>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</si>
  <si>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</si>
  <si>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</si>
  <si>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</si>
  <si>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</si>
  <si>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</si>
  <si>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</si>
  <si>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</si>
  <si>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</si>
  <si>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</si>
  <si>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</si>
  <si>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</si>
  <si>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</si>
  <si>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</si>
  <si>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</si>
  <si>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</si>
  <si>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</si>
  <si>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</si>
  <si>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</si>
  <si>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</si>
  <si>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</si>
  <si>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</si>
  <si>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</si>
  <si>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</si>
  <si>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</si>
  <si>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</si>
  <si>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</si>
  <si>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</si>
  <si>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</si>
  <si>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</si>
  <si>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</si>
  <si>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</si>
  <si>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</si>
  <si>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</si>
  <si>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</si>
  <si>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</si>
  <si>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</si>
  <si>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</si>
  <si>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</si>
  <si>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</si>
  <si>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</si>
  <si>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</si>
  <si>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</si>
  <si>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</si>
  <si>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</si>
  <si>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</si>
  <si>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</si>
  <si>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</si>
  <si>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</si>
  <si>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</si>
  <si>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</si>
  <si>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</si>
  <si>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</si>
  <si>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</si>
  <si>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</si>
  <si>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</si>
  <si>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</si>
  <si>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</si>
  <si>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</si>
  <si>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</si>
  <si>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</si>
  <si>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</si>
  <si>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</si>
  <si>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</si>
  <si>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</si>
  <si>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</si>
  <si>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</si>
  <si>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</si>
  <si>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</si>
  <si>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</si>
  <si>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</si>
  <si>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</si>
  <si>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</si>
  <si>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</si>
  <si>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</si>
  <si>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</si>
  <si>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</si>
  <si>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</si>
  <si>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</si>
  <si>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</si>
  <si>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</si>
  <si>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</si>
  <si>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</si>
  <si>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</si>
  <si>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</si>
  <si>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</si>
  <si>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</si>
  <si>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</si>
  <si>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</si>
  <si>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</si>
  <si>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</si>
  <si>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</si>
  <si>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</si>
  <si>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</si>
  <si>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</si>
  <si>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</si>
  <si>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</si>
  <si>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</si>
  <si>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</si>
  <si>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</si>
  <si>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</si>
  <si>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</si>
  <si>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</si>
  <si>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</si>
  <si>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</si>
  <si>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</si>
  <si>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</si>
  <si>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</si>
  <si>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</si>
  <si>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</si>
  <si>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</si>
  <si>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</si>
  <si>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</si>
  <si>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</si>
  <si>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</si>
  <si>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</si>
  <si>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</si>
  <si>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</si>
  <si>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</si>
  <si>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</si>
  <si>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</si>
  <si>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</si>
  <si>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</si>
  <si>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</si>
  <si>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</si>
  <si>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</si>
  <si>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</si>
  <si>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</si>
  <si>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</si>
  <si>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</si>
  <si>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</si>
  <si>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</si>
  <si>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</si>
  <si>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</si>
  <si>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</si>
  <si>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</si>
  <si>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</si>
  <si>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</si>
  <si>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</si>
  <si>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</si>
  <si>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</si>
  <si>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</si>
  <si>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</si>
  <si>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</si>
  <si>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</si>
  <si>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</si>
  <si>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</si>
  <si>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</si>
  <si>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</si>
  <si>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</si>
  <si>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</si>
  <si>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</si>
  <si>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</si>
  <si>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</si>
  <si>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</si>
  <si>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</si>
  <si>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</si>
  <si>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</si>
  <si>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</si>
  <si>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</si>
  <si>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</si>
  <si>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</si>
  <si>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</si>
  <si>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</si>
  <si>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</si>
  <si>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</si>
  <si>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</si>
  <si>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</si>
  <si>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</si>
  <si>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</si>
  <si>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</si>
  <si>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</si>
  <si>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</si>
  <si>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</si>
  <si>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</si>
  <si>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</si>
  <si>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</si>
  <si>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</si>
  <si>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</si>
  <si>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</si>
  <si>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</si>
  <si>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</si>
  <si>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</si>
  <si>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</si>
  <si>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</si>
  <si>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</si>
  <si>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</si>
  <si>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</si>
  <si>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</si>
  <si>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</si>
  <si>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</si>
  <si>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</si>
  <si>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</si>
  <si>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</si>
  <si>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</si>
  <si>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</si>
  <si>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</si>
  <si>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</si>
  <si>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</si>
  <si>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</si>
  <si>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</si>
  <si>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</si>
  <si>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</si>
  <si>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</si>
  <si>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</si>
  <si>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</si>
  <si>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</si>
  <si>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</si>
  <si>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</si>
  <si>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</si>
  <si>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</si>
  <si>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</si>
  <si>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</si>
  <si>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</si>
  <si>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</si>
  <si>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</si>
  <si>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</si>
  <si>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</si>
  <si>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</si>
  <si>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</si>
  <si>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</si>
  <si>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</si>
  <si>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</si>
  <si>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</si>
  <si>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</si>
  <si>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</si>
  <si>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</si>
  <si>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</si>
  <si>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</si>
  <si>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</si>
  <si>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</si>
  <si>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</si>
  <si>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</si>
  <si>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</si>
  <si>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</si>
  <si>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</si>
  <si>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</si>
  <si>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</si>
  <si>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</si>
  <si>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</si>
  <si>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</si>
  <si>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</si>
  <si>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</si>
  <si>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</si>
  <si>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</si>
  <si>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</si>
  <si>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</si>
  <si>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</si>
  <si>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</si>
  <si>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</si>
  <si>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</si>
  <si>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</si>
  <si>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</si>
  <si>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</si>
  <si>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</si>
  <si>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</si>
  <si>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</si>
  <si>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</si>
  <si>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</si>
  <si>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</si>
  <si>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</si>
  <si>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</si>
  <si>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</si>
  <si>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</si>
  <si>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</si>
  <si>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</si>
  <si>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</si>
  <si>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</si>
  <si>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</si>
  <si>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</si>
  <si>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</si>
  <si>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</si>
  <si>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</si>
  <si>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</si>
  <si>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</si>
  <si>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</si>
  <si>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</si>
  <si>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</si>
  <si>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</si>
  <si>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</si>
  <si>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</si>
  <si>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</si>
  <si>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</si>
  <si>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</si>
  <si>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</si>
  <si>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</si>
  <si>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</si>
  <si>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</si>
  <si>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</si>
  <si>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</si>
  <si>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</si>
  <si>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</si>
  <si>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</si>
  <si>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</si>
  <si>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</si>
  <si>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</si>
  <si>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</si>
  <si>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</si>
  <si>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</si>
  <si>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</si>
  <si>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</si>
  <si>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</si>
  <si>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</si>
  <si>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</si>
  <si>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</si>
  <si>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</si>
  <si>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</si>
  <si>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</si>
  <si>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</si>
  <si>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</si>
  <si>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</si>
  <si>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</si>
  <si>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</si>
  <si>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</si>
  <si>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</si>
  <si>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</si>
  <si>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</si>
  <si>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</si>
  <si>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</si>
  <si>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</si>
  <si>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</si>
  <si>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</si>
  <si>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</si>
  <si>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</si>
  <si>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</si>
  <si>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</si>
  <si>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</si>
  <si>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</si>
  <si>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</si>
  <si>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</si>
  <si>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</si>
  <si>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</si>
  <si>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</si>
  <si>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</si>
  <si>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</si>
  <si>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</si>
  <si>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</si>
  <si>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</si>
  <si>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</si>
  <si>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</si>
  <si>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</si>
  <si>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</si>
  <si>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</si>
  <si>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</si>
  <si>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</si>
  <si>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</si>
  <si>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</si>
  <si>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</si>
  <si>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</si>
  <si>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</si>
  <si>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</si>
  <si>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</si>
  <si>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</si>
  <si>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</si>
  <si>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</si>
  <si>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</si>
  <si>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</si>
  <si>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</si>
  <si>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</si>
  <si>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</si>
  <si>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</si>
  <si>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</si>
  <si>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</si>
  <si>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</si>
  <si>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</si>
  <si>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</si>
  <si>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</si>
  <si>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</si>
  <si>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</si>
  <si>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</si>
  <si>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</si>
  <si>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</si>
  <si>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</si>
  <si>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</si>
  <si>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</si>
  <si>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</si>
  <si>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</si>
  <si>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</si>
  <si>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</si>
  <si>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</si>
  <si>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</si>
  <si>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</si>
  <si>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</si>
  <si>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</si>
  <si>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</si>
  <si>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</si>
  <si>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</si>
  <si>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</si>
  <si>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</si>
  <si>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</si>
  <si>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</si>
  <si>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</si>
  <si>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</si>
  <si>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</si>
  <si>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</si>
  <si>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</si>
  <si>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</si>
  <si>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</si>
  <si>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</si>
  <si>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</si>
  <si>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</si>
  <si>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</si>
  <si>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</si>
  <si>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</si>
  <si>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</si>
  <si>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</si>
  <si>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</si>
  <si>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</si>
  <si>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</si>
  <si>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</si>
  <si>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</si>
  <si>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</si>
  <si>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</si>
  <si>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</si>
  <si>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</si>
  <si>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</si>
  <si>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</si>
  <si>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</si>
  <si>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</si>
  <si>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</si>
  <si>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</si>
  <si>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</si>
  <si>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</si>
  <si>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</si>
  <si>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</si>
  <si>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</si>
  <si>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</si>
  <si>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</si>
  <si>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</si>
  <si>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</si>
  <si>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</si>
  <si>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</si>
  <si>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</si>
  <si>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</si>
  <si>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</si>
  <si>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</si>
  <si>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</si>
  <si>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</si>
  <si>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</si>
  <si>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</si>
  <si>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</si>
  <si>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</si>
  <si>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</si>
  <si>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</si>
  <si>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</si>
  <si>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</si>
  <si>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</si>
  <si>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</si>
  <si>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</si>
  <si>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</si>
  <si>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</si>
  <si>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</si>
  <si>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</si>
  <si>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</si>
  <si>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</si>
  <si>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</si>
  <si>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</si>
  <si>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</si>
  <si>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</si>
  <si>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</si>
  <si>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</si>
  <si>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</si>
  <si>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</si>
  <si>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</si>
  <si>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</si>
  <si>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</si>
  <si>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</si>
  <si>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</si>
  <si>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</si>
  <si>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</si>
  <si>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</si>
  <si>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</si>
  <si>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</si>
  <si>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</si>
  <si>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</si>
  <si>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</si>
  <si>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</si>
  <si>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</si>
  <si>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</si>
  <si>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</si>
  <si>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</si>
  <si>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</si>
  <si>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</si>
  <si>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</si>
  <si>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</si>
  <si>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</si>
  <si>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</si>
  <si>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</si>
  <si>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</si>
  <si>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</si>
  <si>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</si>
  <si>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</si>
  <si>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</si>
  <si>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</si>
  <si>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</si>
  <si>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</si>
  <si>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</si>
  <si>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</si>
  <si>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</si>
  <si>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</si>
  <si>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</si>
  <si>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</si>
  <si>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</si>
  <si>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</si>
  <si>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</si>
  <si>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</si>
  <si>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</si>
  <si>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</si>
  <si>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</si>
  <si>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</si>
  <si>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</si>
  <si>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</si>
  <si>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</si>
  <si>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</si>
  <si>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</si>
  <si>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</si>
  <si>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</si>
  <si>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</si>
  <si>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</si>
  <si>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</si>
  <si>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</si>
  <si>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</si>
  <si>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</si>
  <si>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</si>
  <si>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</si>
  <si>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</si>
  <si>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</si>
  <si>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</si>
  <si>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</si>
  <si>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</si>
  <si>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</si>
  <si>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</si>
  <si>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</si>
  <si>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</si>
  <si>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</si>
  <si>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</si>
  <si>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</si>
  <si>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</si>
  <si>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</si>
  <si>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</si>
  <si>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</si>
  <si>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</si>
  <si>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</si>
  <si>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</si>
  <si>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</si>
  <si>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</si>
  <si>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</si>
  <si>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</si>
  <si>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</si>
  <si>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</si>
  <si>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</si>
  <si>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</si>
  <si>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</si>
  <si>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</si>
  <si>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</si>
  <si>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</si>
  <si>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</si>
  <si>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</si>
  <si>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</si>
  <si>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</si>
  <si>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</si>
  <si>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</si>
  <si>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</si>
  <si>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</si>
  <si>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</si>
  <si>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</si>
  <si>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</si>
  <si>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</si>
  <si>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</si>
  <si>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</si>
  <si>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</si>
  <si>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</si>
  <si>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</si>
  <si>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</si>
  <si>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</si>
  <si>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</si>
  <si>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</si>
  <si>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</si>
  <si>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</si>
  <si>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</si>
  <si>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</si>
  <si>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</si>
  <si>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</si>
  <si>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</si>
  <si>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</si>
  <si>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</si>
  <si>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</si>
  <si>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</si>
  <si>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</si>
  <si>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</si>
  <si>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</si>
  <si>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</si>
  <si>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</si>
  <si>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</si>
  <si>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</si>
  <si>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</si>
  <si>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</si>
  <si>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</si>
  <si>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</si>
  <si>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</si>
  <si>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</si>
  <si>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</si>
  <si>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</si>
  <si>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</si>
  <si>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</si>
  <si>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</si>
  <si>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</si>
  <si>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</si>
  <si>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</si>
  <si>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</si>
  <si>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</si>
  <si>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</si>
  <si>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</si>
  <si>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</si>
  <si>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</si>
  <si>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</si>
  <si>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</si>
  <si>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</si>
  <si>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</si>
  <si>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</si>
  <si>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</si>
  <si>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</si>
  <si>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</si>
  <si>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</si>
  <si>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</si>
  <si>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</si>
  <si>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</si>
  <si>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</si>
  <si>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</si>
  <si>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</si>
  <si>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</si>
  <si>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</si>
  <si>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</si>
  <si>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</si>
  <si>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</si>
  <si>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</si>
  <si>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</si>
  <si>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</si>
  <si>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</si>
  <si>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</si>
  <si>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</si>
  <si>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</si>
  <si>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</si>
  <si>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</si>
  <si>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</si>
  <si>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</si>
  <si>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</si>
  <si>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</si>
  <si>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</si>
  <si>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</si>
  <si>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</si>
  <si>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</si>
  <si>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</si>
  <si>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</si>
  <si>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</si>
  <si>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</si>
  <si>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</si>
  <si>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</si>
  <si>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</si>
  <si>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</si>
  <si>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</si>
  <si>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</si>
  <si>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</si>
  <si>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</si>
  <si>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</si>
  <si>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</si>
  <si>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</si>
  <si>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</si>
  <si>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</si>
  <si>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</si>
  <si>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</si>
  <si>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</si>
  <si>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</si>
  <si>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</si>
  <si>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</si>
  <si>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</si>
  <si>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</si>
  <si>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</si>
  <si>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</si>
  <si>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</si>
  <si>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</si>
  <si>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</si>
  <si>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</si>
  <si>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</si>
  <si>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</si>
  <si>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</si>
  <si>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</si>
  <si>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</si>
  <si>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</si>
  <si>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</si>
  <si>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</si>
  <si>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</si>
  <si>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</si>
  <si>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</si>
  <si>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</si>
  <si>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</si>
  <si>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</si>
  <si>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</si>
  <si>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</si>
  <si>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</si>
  <si>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</si>
  <si>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</si>
  <si>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</si>
  <si>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</si>
  <si>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</si>
  <si>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</si>
  <si>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</si>
  <si>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</si>
  <si>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</si>
  <si>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</si>
  <si>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</si>
  <si>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</si>
  <si>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</si>
  <si>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</si>
  <si>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</si>
  <si>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</si>
  <si>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</si>
  <si>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</si>
  <si>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</si>
  <si>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</si>
  <si>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</si>
  <si>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</si>
  <si>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</si>
  <si>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</si>
  <si>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</si>
  <si>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</si>
  <si>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</si>
  <si>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</si>
  <si>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</si>
  <si>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</si>
  <si>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</si>
  <si>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</si>
  <si>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</si>
  <si>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</si>
  <si>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</si>
  <si>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</si>
  <si>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</si>
  <si>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</si>
  <si>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</si>
  <si>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</si>
  <si>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</si>
  <si>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</si>
  <si>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</si>
  <si>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</si>
  <si>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</si>
  <si>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</si>
  <si>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</si>
  <si>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</si>
  <si>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</si>
  <si>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</si>
  <si>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</si>
  <si>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</si>
  <si>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</si>
  <si>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</si>
  <si>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</si>
  <si>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</si>
  <si>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</si>
  <si>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</si>
  <si>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</si>
  <si>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</si>
  <si>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</si>
  <si>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</si>
  <si>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</si>
  <si>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</si>
  <si>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</si>
  <si>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</si>
  <si>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</si>
  <si>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</si>
  <si>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</si>
  <si>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</si>
  <si>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</si>
  <si>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</si>
  <si>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</si>
  <si>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</si>
  <si>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</si>
  <si>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</si>
  <si>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</si>
  <si>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</si>
  <si>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</si>
  <si>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</si>
  <si>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</si>
  <si>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</si>
  <si>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</si>
  <si>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</si>
  <si>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</si>
  <si>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</si>
  <si>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</si>
  <si>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</si>
  <si>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</si>
  <si>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</si>
  <si>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</si>
  <si>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</si>
  <si>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</si>
  <si>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</si>
  <si>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</si>
  <si>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</si>
  <si>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</si>
  <si>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</si>
  <si>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</si>
  <si>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</si>
  <si>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</si>
  <si>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</si>
  <si>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</si>
  <si>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</si>
  <si>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</si>
  <si>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</si>
  <si>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</si>
  <si>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</si>
  <si>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</si>
  <si>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</si>
  <si>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</si>
  <si>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</si>
  <si>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</si>
  <si>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</si>
  <si>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</si>
  <si>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</si>
  <si>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</si>
  <si>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</si>
  <si>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</si>
  <si>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</si>
  <si>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</si>
  <si>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</si>
  <si>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</si>
  <si>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</si>
  <si>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</si>
  <si>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</si>
  <si>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</si>
  <si>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</si>
  <si>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</si>
  <si>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</si>
  <si>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</si>
  <si>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</si>
  <si>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</si>
  <si>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</si>
  <si>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</si>
  <si>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</si>
  <si>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</si>
  <si>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</si>
  <si>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</si>
  <si>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</si>
  <si>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</si>
  <si>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</si>
  <si>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</si>
  <si>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</si>
  <si>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</si>
  <si>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</si>
  <si>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</si>
  <si>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</si>
  <si>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</si>
  <si>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</si>
  <si>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</si>
  <si>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</si>
  <si>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</si>
  <si>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</si>
  <si>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</si>
  <si>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</si>
  <si>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</si>
  <si>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</si>
  <si>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</si>
  <si>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</si>
  <si>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</si>
  <si>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</si>
  <si>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</si>
  <si>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</si>
  <si>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</si>
  <si>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</si>
  <si>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</si>
  <si>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</si>
  <si>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</si>
  <si>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</si>
  <si>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</si>
  <si>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</si>
  <si>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</si>
  <si>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</si>
  <si>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</si>
  <si>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</si>
  <si>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</si>
  <si>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</si>
  <si>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</si>
  <si>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</si>
  <si>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</si>
  <si>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</si>
  <si>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</si>
  <si>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</si>
  <si>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</si>
  <si>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</si>
  <si>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</si>
  <si>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</si>
  <si>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</si>
  <si>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</si>
  <si>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</si>
  <si>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</si>
  <si>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</si>
  <si>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</si>
  <si>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</si>
  <si>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</si>
  <si>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</si>
  <si>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</si>
  <si>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</si>
  <si>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</si>
  <si>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</si>
  <si>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</si>
  <si>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</si>
  <si>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</si>
  <si>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</si>
  <si>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</si>
  <si>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</si>
  <si>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</si>
  <si>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</si>
  <si>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</si>
  <si>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</si>
  <si>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</si>
  <si>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</si>
  <si>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</si>
  <si>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</si>
  <si>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</si>
  <si>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</si>
  <si>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</si>
  <si>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</si>
  <si>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</si>
  <si>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</si>
  <si>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</si>
  <si>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</si>
  <si>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</si>
  <si>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</si>
  <si>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</si>
  <si>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</si>
  <si>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</si>
  <si>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</si>
  <si>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</si>
  <si>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</si>
  <si>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</si>
  <si>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</si>
  <si>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</si>
  <si>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</si>
  <si>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</si>
  <si>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</si>
  <si>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</si>
  <si>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</si>
  <si>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</si>
  <si>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</si>
  <si>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</si>
  <si>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</si>
  <si>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</si>
  <si>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</si>
  <si>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</si>
  <si>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</si>
  <si>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</si>
  <si>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</si>
  <si>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</si>
  <si>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</si>
  <si>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</si>
  <si>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</si>
  <si>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</si>
  <si>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</si>
  <si>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</si>
  <si>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</si>
  <si>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</si>
  <si>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</si>
  <si>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</si>
  <si>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</si>
  <si>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</si>
  <si>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</si>
  <si>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</si>
  <si>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</si>
  <si>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</si>
  <si>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</si>
  <si>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</si>
  <si>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</si>
  <si>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</si>
  <si>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</si>
  <si>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</si>
  <si>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</si>
  <si>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</si>
  <si>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</si>
  <si>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</si>
  <si>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</si>
  <si>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</si>
  <si>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</si>
  <si>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</si>
  <si>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</si>
  <si>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</si>
  <si>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</si>
  <si>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</si>
  <si>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</si>
  <si>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</si>
  <si>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</si>
  <si>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</si>
  <si>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</si>
  <si>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</si>
  <si>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</si>
  <si>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</si>
  <si>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</si>
  <si>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</si>
  <si>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</si>
  <si>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</si>
  <si>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</si>
  <si>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</si>
  <si>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</si>
  <si>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</si>
  <si>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</si>
  <si>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</si>
  <si>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</si>
  <si>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</si>
  <si>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</si>
  <si>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</si>
  <si>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</si>
  <si>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</si>
  <si>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</si>
  <si>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</si>
  <si>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</si>
  <si>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</si>
  <si>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</si>
  <si>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</si>
  <si>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</si>
  <si>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</si>
  <si>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</si>
  <si>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</si>
  <si>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</si>
  <si>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</si>
  <si>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</si>
  <si>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</si>
  <si>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</si>
  <si>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</si>
  <si>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</si>
  <si>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</si>
  <si>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</si>
  <si>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</si>
  <si>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</si>
  <si>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</si>
  <si>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</si>
  <si>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</si>
  <si>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</si>
  <si>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</si>
  <si>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</si>
  <si>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</si>
  <si>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</si>
  <si>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</si>
  <si>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</si>
  <si>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</si>
  <si>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</si>
  <si>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</si>
  <si>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</si>
  <si>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</si>
  <si>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</si>
  <si>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</si>
  <si>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</si>
  <si>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</si>
  <si>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</si>
  <si>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</si>
  <si>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</si>
  <si>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</si>
  <si>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</si>
  <si>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</si>
  <si>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</si>
  <si>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</si>
  <si>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</si>
  <si>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</si>
  <si>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</si>
  <si>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</si>
  <si>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</si>
  <si>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</si>
  <si>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</si>
  <si>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</si>
  <si>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</si>
  <si>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</si>
  <si>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</si>
  <si>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</si>
  <si>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</si>
  <si>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</si>
  <si>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</si>
  <si>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</si>
  <si>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</si>
  <si>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</si>
  <si>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</si>
  <si>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</si>
  <si>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</si>
  <si>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</si>
  <si>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</si>
  <si>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</si>
  <si>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</si>
  <si>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</si>
  <si>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</si>
  <si>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</si>
  <si>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</si>
  <si>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</si>
  <si>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</si>
  <si>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</si>
  <si>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</si>
  <si>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</si>
  <si>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</si>
  <si>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</si>
  <si>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</si>
  <si>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</si>
  <si>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</si>
  <si>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</si>
  <si>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</si>
  <si>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</si>
  <si>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</si>
  <si>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</si>
  <si>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</si>
  <si>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</si>
  <si>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</si>
  <si>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</si>
  <si>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</si>
  <si>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</si>
  <si>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</si>
  <si>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</si>
  <si>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</si>
  <si>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</si>
  <si>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</si>
  <si>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</si>
  <si>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</si>
  <si>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</si>
  <si>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</si>
  <si>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</si>
  <si>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</si>
  <si>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</si>
  <si>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</si>
  <si>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</si>
  <si>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</si>
  <si>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</si>
  <si>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</si>
  <si>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</si>
  <si>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</si>
  <si>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</si>
  <si>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</si>
  <si>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</si>
  <si>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</si>
  <si>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</si>
  <si>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</si>
  <si>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</si>
  <si>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</si>
  <si>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</si>
  <si>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</si>
  <si>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</si>
  <si>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</si>
  <si>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</si>
  <si>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</si>
  <si>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</si>
  <si>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</si>
  <si>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</si>
  <si>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</si>
  <si>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</si>
  <si>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</si>
  <si>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</si>
  <si>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</si>
  <si>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</si>
  <si>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</si>
  <si>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</si>
  <si>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</si>
  <si>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</si>
  <si>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</si>
  <si>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</si>
  <si>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</si>
  <si>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</si>
  <si>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</si>
  <si>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</si>
  <si>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</si>
  <si>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</si>
  <si>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</si>
  <si>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</si>
  <si>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</si>
  <si>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</si>
  <si>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</si>
  <si>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</si>
  <si>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</si>
  <si>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</si>
  <si>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</si>
  <si>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</si>
  <si>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</si>
  <si>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</si>
  <si>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</si>
  <si>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</si>
  <si>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</si>
  <si>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</si>
  <si>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</si>
  <si>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</si>
  <si>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</si>
  <si>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</si>
  <si>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</si>
  <si>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</si>
  <si>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</si>
  <si>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</si>
  <si>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</si>
  <si>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</si>
  <si>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</si>
  <si>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</si>
  <si>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</si>
  <si>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</si>
  <si>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</si>
  <si>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</si>
  <si>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</si>
  <si>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</si>
  <si>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</si>
  <si>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</si>
  <si>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</si>
  <si>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</si>
  <si>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</si>
  <si>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</si>
  <si>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</si>
  <si>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</si>
  <si>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</si>
  <si>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</si>
  <si>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</si>
  <si>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</si>
  <si>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</si>
  <si>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</si>
  <si>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</si>
  <si>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</si>
  <si>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</si>
  <si>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</si>
  <si>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</si>
  <si>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</si>
  <si>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</si>
  <si>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</si>
  <si>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</si>
  <si>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</si>
  <si>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</si>
  <si>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</si>
  <si>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</si>
  <si>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</si>
  <si>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</si>
  <si>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</si>
  <si>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</si>
  <si>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</si>
  <si>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</si>
  <si>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</si>
  <si>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</si>
  <si>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</si>
  <si>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</si>
  <si>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</si>
  <si>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</si>
  <si>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</si>
  <si>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</si>
  <si>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</si>
  <si>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</si>
  <si>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</si>
  <si>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</si>
  <si>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</si>
  <si>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</si>
  <si>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</si>
  <si>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</si>
  <si>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</si>
  <si>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</si>
  <si>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</si>
  <si>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</si>
  <si>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</si>
  <si>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</si>
  <si>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</si>
  <si>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</si>
  <si>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</si>
  <si>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</si>
  <si>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</si>
  <si>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</si>
  <si>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</si>
  <si>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</si>
  <si>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</si>
  <si>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</si>
  <si>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</si>
  <si>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</si>
  <si>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</si>
  <si>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</si>
  <si>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</si>
  <si>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</si>
  <si>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</si>
  <si>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</si>
  <si>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</si>
  <si>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</si>
  <si>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</si>
  <si>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</si>
  <si>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</si>
  <si>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</si>
  <si>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</si>
  <si>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</si>
  <si>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</si>
  <si>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</si>
  <si>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</si>
  <si>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</si>
  <si>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</si>
  <si>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</si>
  <si>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</si>
  <si>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</si>
  <si>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</si>
  <si>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</si>
  <si>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</si>
  <si>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</si>
  <si>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</si>
  <si>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</si>
  <si>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</si>
  <si>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</si>
  <si>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</si>
  <si>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</si>
  <si>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</si>
  <si>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</si>
  <si>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</si>
  <si>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</si>
  <si>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</si>
  <si>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</si>
  <si>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</si>
  <si>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</si>
  <si>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</si>
  <si>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</si>
  <si>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</si>
  <si>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</si>
  <si>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</si>
  <si>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</si>
  <si>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</si>
  <si>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</si>
  <si>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</si>
  <si>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</si>
  <si>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</si>
  <si>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</si>
  <si>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</si>
  <si>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</si>
  <si>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</si>
  <si>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</si>
  <si>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</si>
  <si>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</si>
  <si>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</si>
  <si>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</si>
  <si>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</si>
  <si>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</si>
  <si>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</si>
  <si>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</si>
  <si>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</si>
  <si>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</si>
  <si>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</si>
  <si>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</si>
  <si>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</si>
  <si>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</si>
  <si>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</si>
  <si>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</si>
  <si>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</si>
  <si>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</si>
  <si>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</si>
  <si>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</si>
  <si>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</si>
  <si>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</si>
  <si>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</si>
  <si>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</si>
  <si>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</si>
  <si>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</si>
  <si>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</si>
  <si>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</si>
  <si>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</si>
  <si>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</si>
  <si>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</si>
  <si>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</si>
  <si>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</si>
  <si>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</si>
  <si>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</si>
  <si>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</si>
  <si>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</si>
  <si>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</si>
  <si>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</si>
  <si>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</si>
  <si>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</si>
  <si>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</si>
  <si>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</si>
  <si>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</si>
  <si>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</si>
  <si>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</si>
  <si>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</si>
  <si>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</si>
  <si>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</si>
  <si>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</si>
  <si>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</si>
  <si>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</si>
  <si>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</si>
  <si>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</si>
  <si>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</si>
  <si>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</si>
  <si>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</si>
  <si>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</si>
  <si>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</si>
  <si>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</si>
  <si>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</si>
  <si>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</si>
  <si>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</si>
  <si>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</si>
  <si>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</si>
  <si>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</si>
  <si>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</si>
  <si>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</si>
  <si>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</si>
  <si>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</si>
  <si>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</si>
  <si>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</si>
  <si>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</si>
  <si>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</si>
  <si>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</si>
  <si>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</si>
  <si>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</si>
  <si>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</si>
  <si>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</si>
  <si>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</si>
  <si>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</si>
  <si>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</si>
  <si>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</si>
  <si>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</si>
  <si>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</si>
  <si>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</si>
  <si>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</si>
  <si>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</si>
  <si>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</si>
  <si>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</si>
  <si>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</si>
  <si>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</si>
  <si>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</si>
  <si>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</si>
  <si>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</si>
  <si>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</si>
  <si>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</si>
  <si>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</si>
  <si>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</si>
  <si>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</si>
  <si>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</si>
  <si>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</si>
  <si>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</si>
  <si>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</si>
  <si>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</si>
  <si>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</si>
  <si>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</si>
  <si>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</si>
  <si>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</si>
  <si>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</si>
  <si>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</si>
  <si>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</si>
  <si>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</si>
  <si>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</si>
  <si>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</si>
  <si>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</si>
  <si>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</si>
  <si>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</si>
  <si>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</si>
  <si>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</si>
  <si>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</si>
  <si>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</si>
  <si>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</si>
  <si>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</si>
  <si>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</si>
  <si>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</si>
  <si>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</si>
  <si>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</si>
  <si>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</si>
  <si>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</si>
  <si>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</si>
  <si>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</si>
  <si>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</si>
  <si>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</si>
  <si>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</si>
  <si>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</si>
  <si>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</si>
  <si>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</si>
  <si>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</si>
  <si>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</si>
  <si>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</si>
  <si>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</si>
  <si>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</si>
  <si>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</si>
  <si>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</si>
  <si>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</si>
  <si>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</si>
  <si>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</si>
  <si>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</si>
  <si>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</si>
  <si>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</si>
  <si>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</si>
  <si>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</si>
  <si>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</si>
  <si>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</si>
  <si>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</si>
  <si>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</si>
  <si>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</si>
  <si>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</si>
  <si>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</si>
  <si>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</si>
  <si>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</si>
  <si>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</si>
  <si>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</si>
  <si>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</si>
  <si>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</si>
  <si>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</si>
  <si>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</si>
  <si>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</si>
  <si>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</si>
  <si>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</si>
  <si>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</si>
  <si>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</si>
  <si>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</si>
  <si>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</si>
  <si>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</si>
  <si>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</si>
  <si>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</si>
  <si>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</si>
  <si>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</si>
  <si>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</si>
  <si>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</si>
  <si>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</si>
  <si>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</si>
  <si>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</si>
  <si>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</si>
  <si>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</si>
  <si>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</si>
  <si>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</si>
  <si>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</si>
  <si>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</si>
  <si>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</si>
  <si>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</si>
  <si>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</si>
  <si>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</si>
  <si>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</si>
  <si>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</si>
  <si>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</si>
  <si>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</si>
  <si>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</si>
  <si>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</si>
  <si>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</si>
  <si>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</si>
  <si>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</si>
  <si>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</si>
  <si>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</si>
  <si>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</si>
  <si>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</si>
  <si>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</si>
  <si>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</si>
  <si>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</si>
  <si>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</si>
  <si>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</si>
  <si>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</si>
  <si>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</si>
  <si>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</si>
  <si>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</si>
  <si>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</si>
  <si>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</si>
  <si>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</si>
  <si>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</si>
  <si>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</si>
  <si>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</si>
  <si>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</si>
  <si>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</si>
  <si>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</si>
  <si>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</si>
  <si>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</si>
  <si>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</si>
  <si>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</si>
  <si>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</si>
  <si>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</si>
  <si>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</si>
  <si>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</si>
  <si>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</si>
  <si>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</si>
  <si>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</si>
  <si>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</si>
  <si>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</si>
  <si>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</si>
  <si>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</si>
  <si>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</si>
  <si>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</si>
  <si>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</si>
  <si>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</si>
  <si>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</si>
  <si>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</si>
  <si>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</si>
  <si>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</si>
  <si>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</si>
  <si>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</si>
  <si>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</si>
  <si>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</si>
  <si>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</si>
  <si>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</si>
  <si>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</si>
  <si>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</si>
  <si>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</si>
  <si>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</si>
  <si>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</si>
  <si>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</si>
  <si>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</si>
  <si>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</si>
  <si>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</si>
  <si>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</si>
  <si>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</si>
  <si>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</si>
  <si>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</si>
  <si>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</si>
  <si>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</si>
  <si>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</si>
  <si>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</si>
  <si>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</si>
  <si>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</si>
  <si>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</si>
  <si>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</si>
  <si>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</si>
  <si>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</si>
  <si>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</si>
  <si>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</si>
  <si>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</si>
  <si>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</si>
  <si>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</si>
  <si>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</si>
  <si>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</si>
  <si>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</si>
  <si>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</si>
  <si>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</si>
  <si>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</si>
  <si>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</si>
  <si>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</si>
  <si>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</si>
  <si>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</si>
  <si>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</si>
  <si>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</si>
  <si>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</si>
  <si>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</si>
  <si>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</si>
  <si>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</si>
  <si>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</si>
  <si>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</si>
  <si>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</si>
  <si>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</si>
  <si>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</si>
  <si>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</si>
  <si>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</si>
  <si>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</si>
  <si>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</si>
  <si>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</si>
  <si>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</si>
  <si>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</si>
  <si>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</si>
  <si>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</si>
  <si>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</si>
  <si>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</si>
  <si>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</si>
  <si>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</si>
  <si>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</si>
  <si>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</si>
  <si>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</si>
  <si>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</si>
  <si>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</si>
  <si>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</si>
  <si>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</si>
  <si>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</si>
  <si>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</si>
  <si>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</si>
  <si>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</si>
  <si>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</si>
  <si>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</si>
  <si>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</si>
  <si>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</si>
  <si>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</si>
  <si>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</si>
  <si>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</si>
  <si>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</si>
  <si>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</si>
  <si>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</si>
  <si>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</si>
  <si>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</si>
  <si>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</si>
  <si>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</si>
  <si>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</si>
  <si>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</si>
  <si>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</si>
  <si>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</si>
  <si>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</si>
  <si>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</si>
  <si>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</si>
  <si>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</si>
  <si>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</si>
  <si>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</si>
  <si>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</si>
  <si>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</si>
  <si>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</si>
  <si>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</si>
  <si>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</si>
  <si>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</si>
  <si>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</si>
  <si>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</si>
  <si>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</si>
  <si>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</si>
  <si>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</si>
  <si>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</si>
  <si>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</si>
  <si>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</si>
  <si>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</si>
  <si>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</si>
  <si>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</si>
  <si>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</si>
  <si>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</si>
  <si>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</si>
  <si>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</si>
  <si>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</si>
  <si>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</si>
  <si>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</si>
  <si>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</si>
  <si>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</si>
  <si>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</si>
  <si>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</si>
  <si>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</si>
  <si>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</si>
  <si>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</si>
  <si>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</si>
  <si>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</si>
  <si>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</si>
  <si>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</si>
  <si>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</si>
  <si>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</si>
  <si>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</si>
  <si>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</si>
  <si>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</si>
  <si>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</si>
  <si>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</si>
  <si>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</si>
  <si>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</si>
  <si>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</si>
  <si>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</si>
  <si>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</si>
  <si>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</si>
  <si>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</si>
  <si>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</si>
  <si>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</si>
  <si>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</si>
  <si>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</si>
  <si>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</si>
  <si>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</si>
  <si>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</si>
  <si>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</si>
  <si>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</si>
  <si>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</si>
  <si>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</si>
  <si>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</si>
  <si>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</si>
  <si>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</si>
  <si>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</si>
  <si>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</si>
  <si>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</si>
  <si>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</si>
  <si>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</si>
  <si>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</si>
  <si>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</si>
  <si>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</si>
  <si>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</si>
  <si>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</si>
  <si>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</si>
  <si>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</si>
  <si>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</si>
  <si>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</si>
  <si>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</si>
  <si>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</si>
  <si>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</si>
  <si>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</si>
  <si>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</si>
  <si>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</si>
  <si>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</si>
  <si>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</si>
  <si>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</si>
  <si>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</si>
  <si>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</si>
  <si>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</si>
  <si>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</si>
  <si>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</si>
  <si>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</si>
  <si>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</si>
  <si>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</si>
  <si>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</si>
  <si>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</si>
  <si>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</si>
  <si>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</si>
  <si>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</si>
  <si>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</si>
  <si>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</si>
  <si>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</si>
  <si>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</si>
  <si>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</si>
  <si>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</si>
  <si>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</si>
  <si>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</si>
  <si>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</si>
  <si>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</si>
  <si>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</si>
  <si>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</si>
  <si>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</si>
  <si>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</si>
  <si>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</si>
  <si>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</si>
  <si>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</si>
  <si>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</si>
  <si>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</si>
  <si>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</si>
  <si>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</si>
  <si>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</si>
  <si>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</si>
  <si>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</si>
  <si>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</si>
  <si>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</si>
  <si>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</si>
  <si>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</si>
  <si>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</si>
  <si>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</si>
  <si>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</si>
  <si>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</si>
  <si>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</si>
  <si>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</si>
  <si>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</si>
  <si>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</si>
  <si>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</si>
  <si>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</si>
  <si>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</si>
  <si>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</si>
  <si>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</si>
  <si>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</si>
  <si>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</si>
  <si>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</si>
  <si>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</si>
  <si>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</si>
  <si>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</si>
  <si>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</si>
  <si>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</si>
  <si>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</si>
  <si>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</si>
  <si>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</si>
  <si>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</si>
  <si>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</si>
  <si>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</si>
  <si>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</si>
  <si>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</si>
  <si>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</si>
  <si>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</si>
  <si>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</si>
  <si>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</si>
  <si>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</si>
  <si>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</si>
  <si>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</si>
  <si>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</si>
  <si>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</si>
  <si>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</si>
  <si>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</si>
  <si>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</si>
  <si>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</si>
  <si>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</si>
  <si>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</si>
  <si>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</si>
  <si>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</si>
  <si>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</si>
  <si>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</si>
  <si>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</si>
  <si>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</si>
  <si>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</si>
  <si>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</si>
  <si>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</si>
  <si>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</si>
  <si>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</si>
  <si>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</si>
  <si>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</si>
  <si>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</si>
  <si>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</si>
  <si>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</si>
  <si>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</si>
  <si>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</si>
  <si>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</si>
  <si>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</si>
  <si>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</si>
  <si>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</si>
  <si>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</si>
  <si>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</si>
  <si>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</si>
  <si>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</si>
  <si>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</si>
  <si>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</si>
  <si>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</si>
  <si>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</si>
  <si>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</si>
  <si>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</si>
  <si>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</si>
  <si>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</si>
  <si>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</si>
  <si>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</si>
  <si>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</si>
  <si>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</si>
  <si>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</si>
  <si>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</si>
  <si>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</si>
  <si>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</si>
  <si>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</si>
  <si>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</si>
  <si>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</si>
  <si>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</si>
  <si>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</si>
  <si>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</si>
  <si>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</si>
  <si>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</si>
  <si>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</si>
  <si>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</si>
  <si>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</si>
  <si>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</si>
  <si>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</si>
  <si>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</si>
  <si>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</si>
  <si>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</si>
  <si>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</si>
  <si>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</si>
  <si>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</si>
  <si>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</si>
  <si>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</si>
  <si>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</si>
  <si>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</si>
  <si>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</si>
  <si>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</si>
  <si>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</si>
  <si>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</si>
  <si>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</si>
  <si>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</si>
  <si>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</si>
  <si>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</si>
  <si>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</si>
  <si>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</si>
  <si>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</si>
  <si>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</si>
  <si>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</si>
  <si>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</si>
  <si>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</si>
  <si>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</si>
  <si>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</si>
  <si>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</si>
  <si>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</si>
  <si>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</si>
  <si>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</si>
  <si>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</si>
  <si>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</si>
  <si>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</si>
  <si>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</si>
  <si>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</si>
  <si>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</si>
  <si>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</si>
  <si>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</si>
  <si>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</si>
  <si>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</si>
  <si>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</si>
  <si>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</si>
  <si>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</si>
  <si>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</si>
  <si>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</si>
  <si>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</si>
  <si>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</si>
  <si>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</si>
  <si>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</si>
  <si>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</si>
  <si>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</si>
  <si>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</si>
  <si>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</si>
  <si>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</si>
  <si>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</si>
  <si>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</si>
  <si>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</si>
  <si>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</si>
  <si>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</si>
  <si>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</si>
  <si>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</si>
  <si>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</si>
  <si>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</si>
  <si>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</si>
  <si>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</si>
  <si>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</si>
  <si>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</si>
  <si>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</si>
  <si>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</si>
  <si>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</si>
  <si>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</si>
  <si>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</si>
  <si>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</si>
  <si>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</si>
  <si>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</si>
  <si>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</si>
  <si>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</si>
  <si>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</si>
  <si>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</si>
  <si>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</si>
  <si>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</si>
  <si>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</si>
  <si>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</si>
  <si>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</si>
  <si>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</si>
  <si>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</si>
  <si>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</si>
  <si>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</si>
  <si>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</si>
  <si>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</si>
  <si>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</si>
  <si>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</si>
  <si>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</si>
  <si>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</si>
  <si>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</si>
  <si>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</si>
  <si>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</si>
  <si>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</si>
  <si>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</si>
  <si>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</si>
  <si>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</si>
  <si>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</si>
  <si>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</si>
  <si>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</si>
  <si>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</si>
  <si>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</si>
  <si>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</si>
  <si>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</si>
  <si>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</si>
  <si>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</si>
  <si>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</si>
  <si>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</si>
  <si>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</si>
  <si>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</si>
  <si>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</si>
  <si>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</si>
  <si>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</si>
  <si>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</si>
  <si>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</si>
  <si>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</si>
  <si>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</si>
  <si>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</si>
  <si>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</si>
  <si>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</si>
  <si>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</si>
  <si>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</si>
  <si>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</si>
  <si>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</si>
  <si>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</si>
  <si>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</si>
  <si>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</si>
  <si>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</si>
  <si>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</si>
  <si>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</si>
  <si>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</si>
  <si>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</si>
  <si>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</si>
  <si>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</si>
  <si>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</si>
  <si>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</si>
  <si>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</si>
  <si>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</si>
  <si>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</si>
  <si>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</si>
  <si>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</si>
  <si>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</si>
  <si>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</si>
  <si>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</si>
  <si>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</si>
  <si>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</si>
  <si>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</si>
  <si>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</si>
  <si>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</si>
  <si>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</si>
  <si>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</si>
  <si>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</si>
  <si>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</si>
  <si>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</si>
  <si>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</si>
  <si>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</si>
  <si>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</si>
  <si>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</si>
  <si>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</si>
  <si>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</si>
  <si>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</si>
  <si>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</si>
  <si>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</si>
  <si>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</si>
  <si>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</si>
  <si>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</si>
  <si>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</si>
  <si>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</si>
  <si>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</si>
  <si>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</si>
  <si>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</si>
  <si>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</si>
  <si>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</si>
  <si>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</si>
  <si>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</si>
  <si>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</si>
  <si>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</si>
  <si>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</si>
  <si>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</si>
  <si>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</si>
  <si>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</si>
  <si>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</si>
  <si>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</si>
  <si>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</si>
  <si>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</si>
  <si>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</si>
  <si>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</si>
  <si>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</si>
  <si>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</si>
  <si>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</si>
  <si>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</si>
  <si>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</si>
  <si>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</si>
  <si>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</si>
  <si>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</si>
  <si>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</si>
  <si>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</si>
  <si>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</si>
  <si>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</si>
  <si>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</si>
  <si>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</si>
  <si>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</si>
  <si>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</si>
  <si>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</si>
  <si>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</si>
  <si>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</si>
  <si>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</si>
  <si>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</si>
  <si>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</si>
  <si>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</si>
  <si>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</si>
  <si>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</si>
  <si>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</si>
  <si>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</si>
  <si>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</si>
  <si>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</si>
  <si>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</si>
  <si>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</si>
  <si>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</si>
  <si>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</si>
  <si>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</si>
  <si>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</si>
  <si>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</si>
  <si>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</si>
  <si>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</si>
  <si>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</si>
  <si>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</si>
  <si>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</si>
  <si>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</si>
  <si>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</si>
  <si>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</si>
  <si>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</si>
  <si>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</si>
  <si>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</si>
  <si>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</si>
  <si>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</si>
  <si>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</si>
  <si>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</si>
  <si>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</si>
  <si>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</si>
  <si>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</si>
  <si>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</si>
  <si>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</si>
  <si>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</si>
  <si>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</si>
  <si>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</si>
  <si>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</si>
  <si>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</si>
  <si>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</si>
  <si>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</si>
  <si>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</si>
  <si>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</si>
  <si>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</si>
  <si>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</si>
  <si>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</si>
  <si>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</si>
  <si>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</si>
  <si>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</si>
  <si>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</si>
  <si>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</si>
  <si>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</si>
  <si>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</si>
  <si>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</si>
  <si>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</si>
  <si>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</si>
  <si>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</si>
  <si>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</si>
  <si>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</si>
  <si>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</si>
  <si>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</si>
  <si>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</si>
  <si>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</si>
  <si>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</si>
  <si>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</si>
  <si>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</si>
  <si>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</si>
  <si>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</si>
  <si>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</si>
  <si>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</si>
  <si>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</si>
  <si>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</si>
  <si>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</si>
  <si>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</si>
  <si>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</si>
  <si>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</si>
  <si>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</si>
  <si>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</si>
  <si>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</si>
  <si>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</si>
  <si>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</si>
  <si>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</si>
  <si>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</si>
  <si>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</si>
  <si>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</si>
  <si>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</si>
  <si>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</si>
  <si>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</si>
  <si>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</si>
  <si>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</si>
  <si>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</si>
  <si>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</si>
  <si>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</si>
  <si>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</si>
  <si>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</si>
  <si>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</si>
  <si>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</si>
  <si>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</si>
  <si>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</si>
  <si>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</si>
  <si>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</si>
  <si>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</si>
  <si>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</si>
  <si>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</si>
  <si>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</si>
  <si>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</si>
  <si>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</si>
  <si>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</si>
  <si>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</si>
  <si>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</si>
  <si>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</si>
  <si>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</si>
  <si>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</si>
  <si>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</si>
  <si>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</si>
  <si>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</si>
  <si>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</si>
  <si>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</si>
  <si>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</si>
  <si>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</si>
  <si>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</si>
  <si>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</si>
  <si>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</si>
  <si>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</si>
  <si>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</si>
  <si>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</si>
  <si>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</si>
  <si>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</si>
  <si>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</si>
  <si>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</si>
  <si>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</si>
  <si>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</si>
  <si>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</si>
  <si>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</si>
  <si>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</si>
  <si>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</si>
  <si>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</si>
  <si>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</si>
  <si>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</si>
  <si>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</si>
  <si>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</si>
  <si>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</si>
  <si>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</si>
  <si>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</si>
  <si>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</si>
  <si>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</si>
  <si>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</si>
  <si>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</si>
  <si>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</si>
  <si>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</si>
  <si>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</si>
  <si>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</si>
  <si>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</si>
  <si>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</si>
  <si>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</si>
  <si>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</si>
  <si>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</si>
  <si>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</si>
  <si>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</si>
  <si>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</si>
  <si>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</si>
  <si>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</si>
  <si>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</si>
  <si>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</si>
  <si>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</si>
  <si>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</si>
  <si>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</si>
  <si>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</si>
  <si>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</si>
  <si>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</si>
  <si>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</si>
  <si>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</si>
  <si>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</si>
  <si>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</si>
  <si>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</si>
  <si>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</si>
  <si>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</si>
  <si>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</si>
  <si>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</si>
  <si>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</si>
  <si>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</si>
  <si>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</si>
  <si>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</si>
  <si>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</si>
  <si>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</si>
  <si>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</si>
  <si>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</si>
  <si>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</si>
  <si>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</si>
  <si>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</si>
  <si>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</si>
  <si>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</si>
  <si>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</si>
  <si>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</si>
  <si>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</si>
  <si>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</si>
  <si>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</si>
  <si>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</si>
  <si>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</si>
  <si>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</si>
  <si>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</si>
  <si>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</si>
  <si>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</si>
  <si>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</si>
  <si>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</si>
  <si>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</si>
  <si>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</si>
  <si>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</si>
  <si>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</si>
  <si>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</si>
  <si>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</si>
  <si>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</si>
  <si>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</si>
  <si>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</si>
  <si>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</si>
  <si>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</si>
  <si>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</si>
  <si>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</si>
  <si>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</si>
  <si>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</si>
  <si>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</si>
  <si>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</si>
  <si>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</si>
  <si>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</si>
  <si>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</si>
  <si>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</si>
  <si>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</si>
  <si>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</si>
  <si>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</si>
  <si>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</si>
  <si>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</si>
  <si>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</si>
  <si>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</si>
  <si>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</si>
  <si>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</si>
  <si>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</si>
  <si>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</si>
  <si>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</si>
  <si>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</si>
  <si>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</si>
  <si>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</si>
  <si>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</si>
  <si>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</si>
  <si>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</si>
  <si>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</si>
  <si>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</si>
  <si>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</si>
  <si>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</si>
  <si>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</si>
  <si>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</si>
  <si>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</si>
  <si>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</si>
  <si>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</si>
  <si>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</si>
  <si>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</si>
  <si>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</si>
  <si>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</si>
  <si>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</si>
  <si>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</si>
  <si>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</si>
  <si>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</si>
  <si>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</si>
  <si>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</si>
  <si>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</si>
  <si>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</si>
  <si>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</si>
  <si>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</si>
  <si>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</si>
  <si>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</si>
  <si>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</si>
  <si>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</si>
  <si>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</si>
  <si>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</si>
  <si>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</si>
  <si>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</si>
  <si>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</si>
  <si>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</si>
  <si>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</si>
  <si>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</si>
  <si>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</si>
  <si>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</si>
  <si>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</si>
  <si>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</si>
  <si>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</si>
  <si>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</si>
  <si>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</si>
  <si>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</si>
  <si>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</si>
  <si>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</si>
  <si>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</si>
  <si>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</si>
  <si>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</si>
  <si>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</si>
  <si>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</si>
  <si>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</si>
  <si>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</si>
  <si>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</si>
  <si>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</si>
  <si>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</si>
  <si>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</si>
  <si>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</si>
  <si>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</si>
  <si>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</si>
  <si>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</si>
  <si>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</si>
  <si>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</si>
  <si>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</si>
  <si>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</si>
  <si>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</si>
  <si>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</si>
  <si>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</si>
  <si>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</si>
  <si>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</si>
  <si>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</si>
  <si>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</si>
  <si>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</si>
  <si>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</si>
  <si>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</si>
  <si>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</si>
  <si>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</si>
  <si>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</si>
  <si>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</si>
  <si>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</si>
  <si>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</si>
  <si>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</si>
  <si>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</si>
  <si>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</si>
  <si>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</si>
  <si>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</si>
  <si>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</si>
  <si>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</si>
  <si>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</si>
  <si>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</si>
  <si>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</si>
  <si>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</si>
  <si>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</si>
  <si>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</si>
  <si>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</si>
  <si>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</si>
  <si>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</si>
  <si>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</si>
  <si>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</si>
  <si>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</si>
  <si>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</si>
  <si>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</si>
  <si>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</si>
  <si>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</si>
  <si>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</si>
  <si>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</si>
  <si>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</si>
  <si>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</si>
  <si>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</si>
  <si>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</si>
  <si>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</si>
  <si>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</si>
  <si>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</si>
  <si>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</si>
  <si>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</si>
  <si>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</si>
  <si>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</si>
  <si>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</si>
  <si>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</si>
  <si>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</si>
  <si>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</si>
  <si>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</si>
  <si>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</si>
  <si>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</si>
  <si>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</si>
  <si>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</si>
  <si>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</si>
  <si>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</si>
  <si>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</si>
  <si>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</si>
  <si>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</si>
  <si>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</si>
  <si>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</si>
  <si>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</si>
  <si>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</si>
  <si>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</si>
  <si>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</si>
  <si>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</si>
  <si>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</si>
  <si>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</si>
  <si>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</si>
  <si>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</si>
  <si>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</si>
  <si>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</si>
  <si>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</si>
  <si>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</si>
  <si>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</si>
  <si>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</si>
  <si>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</si>
  <si>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</si>
  <si>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</si>
  <si>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</si>
  <si>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</si>
  <si>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</si>
  <si>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</si>
  <si>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</si>
  <si>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</si>
  <si>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</si>
  <si>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</si>
  <si>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</si>
  <si>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</si>
  <si>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</si>
  <si>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</si>
  <si>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</si>
  <si>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</si>
  <si>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</si>
  <si>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</si>
  <si>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</si>
  <si>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</si>
  <si>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</si>
  <si>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</si>
  <si>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</si>
  <si>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</si>
  <si>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</si>
  <si>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</si>
  <si>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</si>
  <si>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</si>
  <si>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</si>
  <si>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</si>
  <si>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</si>
  <si>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</si>
  <si>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</si>
  <si>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</si>
  <si>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</si>
  <si>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</si>
  <si>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</si>
  <si>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</si>
  <si>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</si>
  <si>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</si>
  <si>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</si>
  <si>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</si>
  <si>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</si>
  <si>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</si>
  <si>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</si>
  <si>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</si>
  <si>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</si>
  <si>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</si>
  <si>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</si>
  <si>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</si>
  <si>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</si>
  <si>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</si>
  <si>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</si>
  <si>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</si>
  <si>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</si>
  <si>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</si>
  <si>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</si>
  <si>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</si>
  <si>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</si>
  <si>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</si>
  <si>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</si>
  <si>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</si>
  <si>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</si>
  <si>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</si>
  <si>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</si>
  <si>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</si>
  <si>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</si>
  <si>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</si>
  <si>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</si>
  <si>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</si>
  <si>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</si>
  <si>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</si>
  <si>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</si>
  <si>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</si>
  <si>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</si>
  <si>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</si>
  <si>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</si>
  <si>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</si>
  <si>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</si>
  <si>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</si>
  <si>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</si>
  <si>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</si>
  <si>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</si>
  <si>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</si>
  <si>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</si>
  <si>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</si>
  <si>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</si>
  <si>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</si>
  <si>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</si>
  <si>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</si>
  <si>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</si>
  <si>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</si>
  <si>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</si>
  <si>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</si>
  <si>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</si>
  <si>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</si>
  <si>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</si>
  <si>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</si>
  <si>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</si>
  <si>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</si>
  <si>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</si>
  <si>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</si>
  <si>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</si>
  <si>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</si>
  <si>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</si>
  <si>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</si>
  <si>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</si>
  <si>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</si>
  <si>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</si>
  <si>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</si>
  <si>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</si>
  <si>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</si>
  <si>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</si>
  <si>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</si>
  <si>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</si>
  <si>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</si>
  <si>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</si>
  <si>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</si>
  <si>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</si>
  <si>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</si>
  <si>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</si>
  <si>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</si>
  <si>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</si>
  <si>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</si>
  <si>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</si>
  <si>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</si>
  <si>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</si>
  <si>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</si>
  <si>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</si>
  <si>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</si>
  <si>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</si>
  <si>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</si>
  <si>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</si>
  <si>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</si>
  <si>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</si>
  <si>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</si>
  <si>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</si>
  <si>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</si>
  <si>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</si>
  <si>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</si>
  <si>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</si>
  <si>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</si>
  <si>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</si>
  <si>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</si>
  <si>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</si>
  <si>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</si>
  <si>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</si>
  <si>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</si>
  <si>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</si>
  <si>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</si>
  <si>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</si>
  <si>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</si>
  <si>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</si>
  <si>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</si>
  <si>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</si>
  <si>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</si>
  <si>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</si>
  <si>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</si>
  <si>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</si>
  <si>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</si>
  <si>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</si>
  <si>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</si>
  <si>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</si>
  <si>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</si>
  <si>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</si>
  <si>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</si>
  <si>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</si>
  <si>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</si>
  <si>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</si>
  <si>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</si>
  <si>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</si>
  <si>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</si>
  <si>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</si>
  <si>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</si>
  <si>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</si>
  <si>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</si>
  <si>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</si>
  <si>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</si>
  <si>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</si>
  <si>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</si>
  <si>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</si>
  <si>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</si>
  <si>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</si>
  <si>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</si>
  <si>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</si>
  <si>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</si>
  <si>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</si>
  <si>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</si>
  <si>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</si>
  <si>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</si>
  <si>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</si>
  <si>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</si>
  <si>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</si>
  <si>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</si>
  <si>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</si>
  <si>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</si>
  <si>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</si>
  <si>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</si>
  <si>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</si>
  <si>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</si>
  <si>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</si>
  <si>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</si>
  <si>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</si>
  <si>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</si>
  <si>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</si>
  <si>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</si>
  <si>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</si>
  <si>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</si>
  <si>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</si>
  <si>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</si>
  <si>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</si>
  <si>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</si>
  <si>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</si>
  <si>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</si>
  <si>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</si>
  <si>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</si>
  <si>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</si>
  <si>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</si>
  <si>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</si>
  <si>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</si>
  <si>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</si>
  <si>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</si>
  <si>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</si>
  <si>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</si>
  <si>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</si>
  <si>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</si>
  <si>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</si>
  <si>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</si>
  <si>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</si>
  <si>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</si>
  <si>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</si>
  <si>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</si>
  <si>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</si>
  <si>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</si>
  <si>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</si>
  <si>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</si>
  <si>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</si>
  <si>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</si>
  <si>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</si>
  <si>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</si>
  <si>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</si>
  <si>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</si>
  <si>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</si>
  <si>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</si>
  <si>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</si>
  <si>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</si>
  <si>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</si>
  <si>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</si>
  <si>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</si>
  <si>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</si>
  <si>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</si>
  <si>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</si>
  <si>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</si>
  <si>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</si>
  <si>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</si>
  <si>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</si>
  <si>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</si>
  <si>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</si>
  <si>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</si>
  <si>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</si>
  <si>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</si>
  <si>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</si>
  <si>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</si>
  <si>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</si>
  <si>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</si>
  <si>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</si>
  <si>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</si>
  <si>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</si>
  <si>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</si>
  <si>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</si>
  <si>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</si>
  <si>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</si>
  <si>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</si>
  <si>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</si>
  <si>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</si>
  <si>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</si>
  <si>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</si>
  <si>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</si>
  <si>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</si>
  <si>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</si>
  <si>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</si>
  <si>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</si>
  <si>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</si>
  <si>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</si>
  <si>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</si>
  <si>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</si>
  <si>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</si>
  <si>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</si>
  <si>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</si>
  <si>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</si>
  <si>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</si>
  <si>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</si>
  <si>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</si>
  <si>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</si>
  <si>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</si>
  <si>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</si>
  <si>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</si>
  <si>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</si>
  <si>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</si>
  <si>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</si>
  <si>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</si>
  <si>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</si>
  <si>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</si>
  <si>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</si>
  <si>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</si>
  <si>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</si>
  <si>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</si>
  <si>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</si>
  <si>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</si>
  <si>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</si>
  <si>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</si>
  <si>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</si>
  <si>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</si>
  <si>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</si>
  <si>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</si>
  <si>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</si>
  <si>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</si>
  <si>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</si>
  <si>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</si>
  <si>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</si>
  <si>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</si>
  <si>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</si>
  <si>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</si>
  <si>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</si>
  <si>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</si>
  <si>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</si>
  <si>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</si>
  <si>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</si>
  <si>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</si>
  <si>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</si>
  <si>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</si>
  <si>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</si>
  <si>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</si>
  <si>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</si>
  <si>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</si>
  <si>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</si>
  <si>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</si>
  <si>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</si>
  <si>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</si>
  <si>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</si>
  <si>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</si>
  <si>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</si>
  <si>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</si>
  <si>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</si>
  <si>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</si>
  <si>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</si>
  <si>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</si>
  <si>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</si>
  <si>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</si>
  <si>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</si>
  <si>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</si>
  <si>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</si>
  <si>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</si>
  <si>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</si>
  <si>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</si>
  <si>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</si>
  <si>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</si>
  <si>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</si>
  <si>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</si>
  <si>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</si>
  <si>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</si>
  <si>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</si>
  <si>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</si>
  <si>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</si>
  <si>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</si>
  <si>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</si>
  <si>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</si>
  <si>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</si>
  <si>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</si>
  <si>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</si>
  <si>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</si>
  <si>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</si>
  <si>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</si>
  <si>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</si>
  <si>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</si>
  <si>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</si>
  <si>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</si>
  <si>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</si>
  <si>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</si>
  <si>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</si>
  <si>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</si>
  <si>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</si>
  <si>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</si>
  <si>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</si>
  <si>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</si>
  <si>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</si>
  <si>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</si>
  <si>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</si>
  <si>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</si>
  <si>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</si>
  <si>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</si>
  <si>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</si>
  <si>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</si>
  <si>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</si>
  <si>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</si>
  <si>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</si>
  <si>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</si>
  <si>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</si>
  <si>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</si>
  <si>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</si>
  <si>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</si>
  <si>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</si>
  <si>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</si>
  <si>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</si>
  <si>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</si>
  <si>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</si>
  <si>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</si>
  <si>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</si>
  <si>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</si>
  <si>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</si>
  <si>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</si>
  <si>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</si>
  <si>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</si>
  <si>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</si>
  <si>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</si>
  <si>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</si>
  <si>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</si>
  <si>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</si>
  <si>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</si>
  <si>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</si>
  <si>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</si>
  <si>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</si>
  <si>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</si>
  <si>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</si>
  <si>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</si>
  <si>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</si>
  <si>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</si>
  <si>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</si>
  <si>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</si>
  <si>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</si>
  <si>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</si>
  <si>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</si>
  <si>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</si>
  <si>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</si>
  <si>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</si>
  <si>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</si>
  <si>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</si>
  <si>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</si>
  <si>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</si>
  <si>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</si>
  <si>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</si>
  <si>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</si>
  <si>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</si>
  <si>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</si>
  <si>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</si>
  <si>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</si>
  <si>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</si>
  <si>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</si>
  <si>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</si>
  <si>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</si>
  <si>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</si>
  <si>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</si>
  <si>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</si>
  <si>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</si>
  <si>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</si>
  <si>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</si>
  <si>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</si>
  <si>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</si>
  <si>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</si>
  <si>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</si>
  <si>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</si>
  <si>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</si>
  <si>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</si>
  <si>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</si>
  <si>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</si>
  <si>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</si>
  <si>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</si>
  <si>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</si>
  <si>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</si>
  <si>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</si>
  <si>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</si>
  <si>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</si>
  <si>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</si>
  <si>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</si>
  <si>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</si>
  <si>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</si>
  <si>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</si>
  <si>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</si>
  <si>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</si>
  <si>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</si>
  <si>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</si>
  <si>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</si>
  <si>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</si>
  <si>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</si>
  <si>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</si>
  <si>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</si>
  <si>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</si>
  <si>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</si>
  <si>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</si>
  <si>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</si>
  <si>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</si>
  <si>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</si>
  <si>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</si>
  <si>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</si>
  <si>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</si>
  <si>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</si>
  <si>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</si>
  <si>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</si>
  <si>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</si>
  <si>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</si>
  <si>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</si>
  <si>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</si>
  <si>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</si>
  <si>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</si>
  <si>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</si>
  <si>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</si>
  <si>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</si>
  <si>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</si>
  <si>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</si>
  <si>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</si>
  <si>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</si>
  <si>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</si>
  <si>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</si>
  <si>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</si>
  <si>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</si>
  <si>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</si>
  <si>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</si>
  <si>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</si>
  <si>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</si>
  <si>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</si>
  <si>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</si>
  <si>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</si>
  <si>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</si>
  <si>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</si>
  <si>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</si>
  <si>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</si>
  <si>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</si>
  <si>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</si>
  <si>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</si>
  <si>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</si>
  <si>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</si>
  <si>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</si>
  <si>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</si>
  <si>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</si>
  <si>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</si>
  <si>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</si>
  <si>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</si>
  <si>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</si>
  <si>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</si>
  <si>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</si>
  <si>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</si>
  <si>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</si>
  <si>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</si>
  <si>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</si>
  <si>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</si>
  <si>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</si>
  <si>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</si>
  <si>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</si>
  <si>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</si>
  <si>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</si>
  <si>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</si>
  <si>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</si>
  <si>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</si>
  <si>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</si>
  <si>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</si>
  <si>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</si>
  <si>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</si>
  <si>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</si>
  <si>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</si>
  <si>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</si>
  <si>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</si>
  <si>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</si>
  <si>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</si>
  <si>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</si>
  <si>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</si>
  <si>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</si>
  <si>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</si>
  <si>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</si>
  <si>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</si>
  <si>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</si>
  <si>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</si>
  <si>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</si>
  <si>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</si>
  <si>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</si>
  <si>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</si>
  <si>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</si>
  <si>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</si>
  <si>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</si>
  <si>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</si>
  <si>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</si>
  <si>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</si>
  <si>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</si>
  <si>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</si>
  <si>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</si>
  <si>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</si>
  <si>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</si>
  <si>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</si>
  <si>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</si>
  <si>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</si>
  <si>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</si>
  <si>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</si>
  <si>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</si>
  <si>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</si>
  <si>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</si>
  <si>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</si>
  <si>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</si>
  <si>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</si>
  <si>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</si>
  <si>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</si>
  <si>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</si>
  <si>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</si>
  <si>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</si>
  <si>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</si>
  <si>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</si>
  <si>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</si>
  <si>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</si>
  <si>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</si>
  <si>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</si>
  <si>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</si>
  <si>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</si>
  <si>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</si>
  <si>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</si>
  <si>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</si>
  <si>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</si>
  <si>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</si>
  <si>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</si>
  <si>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</si>
  <si>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</si>
  <si>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</si>
  <si>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</si>
  <si>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</si>
  <si>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</si>
  <si>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</si>
  <si>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</si>
  <si>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</si>
  <si>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</si>
  <si>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</si>
  <si>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</si>
  <si>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</si>
  <si>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</si>
  <si>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</si>
  <si>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</si>
  <si>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</si>
  <si>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</si>
  <si>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</si>
  <si>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</si>
  <si>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</si>
  <si>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</si>
  <si>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</si>
  <si>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</si>
  <si>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</si>
  <si>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</si>
  <si>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</si>
  <si>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</si>
  <si>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</si>
  <si>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</si>
  <si>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</si>
  <si>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</si>
  <si>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</si>
  <si>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</si>
  <si>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</si>
  <si>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</si>
  <si>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</si>
  <si>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</si>
  <si>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</si>
  <si>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</si>
  <si>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</si>
  <si>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</si>
  <si>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</si>
  <si>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</si>
  <si>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</si>
  <si>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</si>
  <si>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</si>
  <si>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</si>
  <si>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</si>
  <si>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</si>
  <si>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</si>
  <si>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</si>
  <si>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</si>
  <si>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</si>
  <si>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</si>
  <si>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</si>
  <si>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</si>
  <si>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</si>
  <si>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</si>
  <si>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</si>
  <si>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</si>
  <si>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</si>
  <si>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</si>
  <si>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</si>
  <si>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</si>
  <si>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</si>
  <si>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</si>
  <si>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</si>
  <si>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</si>
  <si>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</si>
  <si>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</si>
  <si>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</si>
  <si>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</si>
  <si>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</si>
  <si>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</si>
  <si>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</si>
  <si>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</si>
  <si>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</si>
  <si>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</si>
  <si>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</si>
  <si>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</si>
  <si>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</si>
  <si>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</si>
  <si>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</si>
  <si>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</si>
  <si>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</si>
  <si>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</si>
  <si>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</si>
  <si>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</si>
  <si>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</si>
  <si>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</si>
  <si>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</si>
  <si>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</si>
  <si>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</si>
  <si>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</si>
  <si>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</si>
  <si>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</si>
  <si>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</si>
  <si>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</si>
  <si>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</si>
  <si>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</si>
  <si>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</si>
  <si>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</si>
  <si>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</si>
  <si>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</si>
  <si>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</si>
  <si>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</si>
  <si>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</si>
  <si>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</si>
  <si>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</si>
  <si>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</si>
  <si>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</si>
  <si>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</si>
  <si>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</si>
  <si>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</si>
  <si>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</si>
  <si>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</si>
  <si>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</si>
  <si>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</si>
  <si>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</si>
  <si>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</si>
  <si>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</si>
  <si>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</si>
  <si>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</si>
  <si>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</si>
  <si>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</si>
  <si>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</si>
  <si>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</si>
  <si>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</si>
  <si>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</si>
  <si>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</si>
  <si>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</si>
  <si>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</si>
  <si>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</si>
  <si>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</si>
  <si>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</si>
  <si>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</si>
  <si>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</si>
  <si>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</si>
  <si>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</si>
  <si>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</si>
  <si>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</si>
  <si>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</si>
  <si>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</si>
  <si>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</si>
  <si>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</si>
  <si>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</si>
  <si>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</si>
  <si>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</si>
  <si>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</si>
  <si>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</si>
  <si>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</si>
  <si>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</si>
  <si>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</si>
  <si>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</si>
  <si>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</si>
  <si>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</si>
  <si>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</si>
  <si>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</si>
  <si>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</si>
  <si>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</si>
  <si>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</si>
  <si>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</si>
  <si>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</si>
  <si>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</si>
  <si>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</si>
  <si>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</si>
  <si>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</si>
  <si>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</si>
  <si>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</si>
  <si>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</si>
  <si>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</si>
  <si>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</si>
  <si>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</si>
  <si>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</si>
  <si>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</si>
  <si>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</si>
  <si>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</si>
  <si>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</si>
  <si>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</si>
  <si>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</si>
  <si>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</si>
  <si>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</si>
  <si>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</si>
  <si>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</si>
  <si>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</si>
  <si>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</si>
  <si>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</si>
  <si>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</si>
  <si>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</si>
  <si>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</si>
  <si>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</si>
  <si>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</si>
  <si>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</si>
  <si>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</si>
  <si>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</si>
  <si>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</si>
  <si>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</si>
  <si>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</si>
  <si>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</si>
  <si>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</si>
  <si>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</si>
  <si>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</si>
  <si>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</si>
  <si>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</si>
  <si>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</si>
  <si>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</si>
  <si>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</si>
  <si>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</si>
  <si>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</si>
  <si>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</si>
  <si>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</si>
  <si>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</si>
  <si>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</si>
  <si>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</si>
  <si>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</si>
  <si>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</si>
  <si>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</si>
  <si>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</si>
  <si>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</si>
  <si>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</si>
  <si>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</si>
  <si>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</si>
  <si>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</si>
  <si>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</si>
  <si>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</si>
  <si>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</si>
  <si>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</si>
  <si>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</si>
  <si>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</si>
  <si>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</si>
  <si>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</si>
  <si>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</si>
  <si>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</si>
  <si>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</si>
  <si>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</si>
  <si>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</si>
  <si>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</si>
  <si>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</si>
  <si>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</si>
  <si>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</si>
  <si>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</si>
  <si>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</si>
  <si>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</si>
  <si>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</si>
  <si>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</si>
  <si>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</si>
  <si>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</si>
  <si>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</si>
  <si>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</si>
  <si>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</si>
  <si>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</si>
  <si>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</si>
  <si>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</si>
  <si>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</si>
  <si>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</si>
  <si>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</si>
  <si>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</si>
  <si>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</si>
  <si>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</si>
  <si>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</si>
  <si>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</si>
  <si>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</si>
  <si>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</si>
  <si>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</si>
  <si>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</si>
  <si>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</si>
  <si>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</si>
  <si>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</si>
  <si>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</si>
  <si>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</si>
  <si>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</si>
  <si>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</si>
  <si>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</si>
  <si>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</si>
  <si>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</si>
  <si>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</si>
  <si>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</si>
  <si>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</si>
  <si>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</si>
  <si>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</si>
  <si>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</si>
  <si>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</si>
  <si>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</si>
  <si>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</si>
  <si>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</si>
  <si>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</si>
  <si>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</si>
  <si>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</si>
  <si>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</si>
  <si>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</si>
  <si>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</si>
  <si>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</si>
  <si>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</si>
  <si>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</si>
  <si>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</si>
  <si>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</si>
  <si>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</si>
  <si>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</si>
  <si>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</si>
  <si>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</si>
  <si>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</si>
  <si>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</si>
  <si>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</si>
  <si>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</si>
  <si>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</si>
  <si>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</si>
  <si>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</si>
  <si>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</si>
  <si>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</si>
  <si>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</si>
  <si>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</si>
  <si>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</si>
  <si>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</si>
  <si>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</si>
  <si>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</si>
  <si>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</si>
  <si>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</si>
  <si>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</si>
  <si>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</si>
  <si>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</si>
  <si>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</si>
  <si>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</si>
  <si>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</si>
  <si>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</si>
  <si>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</si>
  <si>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</si>
  <si>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</si>
  <si>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</si>
  <si>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</si>
  <si>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</si>
  <si>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</si>
  <si>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</si>
  <si>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</si>
  <si>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</si>
  <si>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</si>
  <si>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</si>
  <si>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</si>
  <si>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</si>
  <si>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</si>
  <si>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</si>
  <si>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</si>
  <si>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</si>
  <si>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</si>
  <si>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</si>
  <si>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</si>
  <si>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</si>
  <si>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</si>
  <si>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</si>
  <si>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</si>
  <si>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</si>
  <si>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</si>
  <si>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</si>
  <si>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</si>
  <si>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</si>
  <si>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</si>
  <si>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</si>
  <si>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</si>
  <si>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</si>
  <si>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</si>
  <si>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</si>
  <si>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</si>
  <si>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</si>
  <si>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</si>
  <si>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</si>
  <si>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</si>
  <si>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</si>
  <si>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</si>
  <si>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</si>
  <si>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</si>
  <si>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</si>
  <si>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</si>
  <si>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</si>
  <si>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</si>
  <si>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</si>
  <si>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</si>
  <si>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</si>
  <si>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</si>
  <si>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</si>
  <si>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</si>
  <si>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</si>
  <si>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</si>
  <si>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</si>
  <si>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</si>
  <si>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</si>
  <si>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</si>
  <si>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</si>
  <si>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</si>
  <si>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</si>
  <si>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</si>
  <si>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</si>
  <si>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</si>
  <si>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</si>
  <si>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</si>
  <si>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</si>
  <si>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</si>
  <si>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</si>
  <si>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</si>
  <si>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</si>
  <si>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</si>
  <si>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</si>
  <si>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</si>
  <si>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</si>
  <si>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</si>
  <si>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</si>
  <si>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</si>
  <si>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</si>
  <si>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</si>
  <si>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</si>
  <si>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</si>
  <si>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</si>
  <si>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</si>
  <si>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</si>
  <si>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</si>
  <si>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</si>
  <si>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</si>
  <si>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</si>
  <si>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</si>
  <si>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</si>
  <si>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</si>
  <si>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</si>
  <si>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</si>
  <si>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</si>
  <si>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</si>
  <si>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</si>
  <si>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</si>
  <si>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</si>
  <si>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</si>
  <si>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</si>
  <si>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</si>
  <si>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</si>
  <si>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</si>
  <si>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</si>
  <si>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</si>
  <si>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</si>
  <si>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</si>
  <si>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</si>
  <si>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</si>
  <si>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</si>
  <si>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</si>
  <si>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</si>
  <si>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</si>
  <si>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</si>
  <si>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</si>
  <si>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</si>
  <si>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</si>
  <si>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</si>
  <si>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</si>
  <si>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</si>
  <si>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</si>
  <si>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</si>
  <si>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</si>
  <si>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</si>
  <si>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</si>
  <si>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</si>
  <si>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</si>
  <si>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</si>
  <si>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</si>
  <si>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</si>
  <si>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</si>
  <si>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</si>
  <si>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</si>
  <si>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</si>
  <si>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</si>
  <si>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</si>
  <si>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</si>
  <si>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</si>
  <si>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</si>
  <si>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</si>
  <si>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</si>
  <si>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</si>
  <si>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</si>
  <si>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</si>
  <si>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</si>
  <si>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</si>
  <si>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</si>
  <si>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</si>
  <si>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</si>
  <si>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</si>
  <si>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</si>
  <si>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</si>
  <si>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</si>
  <si>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</si>
  <si>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</si>
  <si>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</si>
  <si>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</si>
  <si>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</si>
  <si>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</si>
  <si>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</si>
  <si>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</si>
  <si>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</si>
  <si>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</si>
  <si>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</si>
  <si>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</si>
  <si>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</si>
  <si>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</si>
  <si>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</si>
  <si>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</si>
  <si>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</si>
  <si>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</si>
  <si>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</si>
  <si>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</si>
  <si>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</si>
  <si>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</si>
  <si>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</si>
  <si>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</si>
  <si>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</si>
  <si>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</si>
  <si>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</si>
  <si>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</si>
  <si>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</si>
  <si>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</si>
  <si>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</si>
  <si>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</si>
  <si>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</si>
  <si>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</si>
  <si>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</si>
  <si>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</si>
  <si>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</si>
  <si>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</si>
  <si>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</si>
  <si>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</si>
  <si>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</si>
  <si>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</si>
  <si>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</si>
  <si>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</si>
  <si>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</si>
  <si>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</si>
  <si>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</si>
  <si>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</si>
  <si>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</si>
  <si>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</si>
  <si>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</si>
  <si>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</si>
  <si>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</si>
  <si>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</si>
  <si>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</si>
  <si>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</si>
  <si>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</si>
  <si>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</si>
  <si>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</si>
  <si>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</si>
  <si>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</si>
  <si>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</si>
  <si>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</si>
  <si>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</si>
  <si>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</si>
  <si>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</si>
  <si>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</si>
  <si>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</si>
  <si>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</si>
  <si>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</si>
  <si>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</si>
  <si>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</si>
  <si>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</si>
  <si>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</si>
  <si>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</si>
  <si>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</si>
  <si>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</si>
  <si>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</si>
  <si>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</si>
  <si>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</si>
  <si>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</si>
  <si>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</si>
  <si>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</si>
  <si>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</si>
  <si>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</si>
  <si>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</si>
  <si>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</si>
  <si>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</si>
  <si>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</si>
  <si>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</si>
  <si>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</si>
  <si>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</si>
  <si>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</si>
  <si>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</si>
  <si>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</si>
  <si>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</si>
  <si>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</si>
  <si>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</si>
  <si>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</si>
  <si>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</si>
  <si>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</si>
  <si>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</si>
  <si>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</si>
  <si>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</si>
  <si>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</si>
  <si>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</si>
  <si>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</si>
  <si>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</si>
  <si>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</si>
  <si>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</si>
  <si>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</si>
  <si>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</si>
  <si>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</si>
  <si>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</si>
  <si>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</si>
  <si>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</si>
  <si>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</si>
  <si>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</si>
  <si>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</si>
  <si>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</si>
  <si>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</si>
  <si>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</si>
  <si>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</si>
  <si>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</si>
  <si>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</si>
  <si>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</si>
  <si>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</si>
  <si>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</si>
  <si>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</si>
  <si>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</si>
  <si>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</si>
  <si>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</si>
  <si>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</si>
  <si>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</si>
  <si>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</si>
  <si>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</si>
  <si>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</si>
  <si>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</si>
  <si>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</si>
  <si>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</si>
  <si>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</si>
  <si>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</si>
  <si>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</si>
  <si>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</si>
  <si>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</si>
  <si>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</si>
  <si>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</si>
  <si>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</si>
  <si>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</si>
  <si>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</si>
  <si>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</si>
  <si>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</si>
  <si>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</si>
  <si>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</si>
  <si>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</si>
  <si>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</si>
  <si>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</si>
  <si>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</si>
  <si>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</si>
  <si>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</si>
  <si>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</si>
  <si>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</si>
  <si>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</si>
  <si>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</si>
  <si>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</si>
  <si>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</si>
  <si>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</si>
  <si>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</si>
  <si>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</si>
  <si>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</si>
  <si>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</si>
  <si>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</si>
  <si>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</si>
  <si>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</si>
  <si>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</si>
  <si>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</si>
  <si>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</si>
  <si>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</si>
  <si>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</si>
  <si>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</si>
  <si>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</si>
  <si>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</si>
  <si>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</si>
  <si>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</si>
  <si>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</si>
  <si>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</si>
  <si>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</si>
  <si>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</si>
  <si>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</si>
  <si>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</si>
  <si>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</si>
  <si>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</si>
  <si>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</si>
  <si>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</si>
  <si>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</si>
  <si>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</si>
  <si>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</si>
  <si>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</si>
  <si>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</si>
  <si>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</si>
  <si>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</si>
  <si>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</si>
  <si>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</si>
  <si>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</si>
  <si>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</si>
  <si>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</si>
  <si>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</si>
  <si>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</si>
  <si>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</si>
  <si>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</si>
  <si>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</si>
  <si>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</si>
  <si>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</si>
  <si>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</si>
  <si>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</si>
  <si>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</si>
  <si>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</si>
  <si>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</si>
  <si>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</si>
  <si>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</si>
  <si>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</si>
  <si>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</si>
  <si>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</si>
  <si>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</si>
  <si>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</si>
  <si>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</si>
  <si>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</si>
  <si>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</si>
  <si>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</si>
  <si>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</si>
  <si>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</si>
  <si>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</si>
  <si>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</si>
  <si>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</si>
  <si>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</si>
  <si>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</si>
  <si>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</si>
  <si>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</si>
  <si>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</si>
  <si>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</si>
  <si>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</si>
  <si>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</si>
  <si>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</si>
  <si>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</si>
  <si>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</si>
  <si>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</si>
  <si>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</si>
  <si>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</si>
  <si>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</si>
  <si>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</si>
  <si>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</si>
  <si>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</si>
  <si>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</si>
  <si>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</si>
  <si>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</si>
  <si>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</si>
  <si>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</si>
  <si>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</si>
  <si>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</si>
  <si>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</si>
  <si>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</si>
  <si>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</si>
  <si>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</si>
  <si>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</si>
  <si>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</si>
  <si>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</si>
  <si>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</si>
  <si>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</si>
  <si>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</si>
  <si>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</si>
  <si>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</si>
  <si>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</si>
  <si>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</si>
  <si>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</si>
  <si>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</si>
  <si>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</si>
  <si>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</si>
  <si>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</si>
  <si>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</si>
  <si>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</si>
  <si>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</si>
  <si>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</si>
  <si>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</si>
  <si>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</si>
  <si>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</si>
  <si>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</si>
  <si>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</si>
  <si>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</si>
  <si>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</si>
  <si>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</si>
  <si>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</si>
  <si>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</si>
  <si>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</si>
  <si>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</si>
  <si>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</si>
  <si>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</si>
  <si>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</si>
  <si>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</si>
  <si>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</si>
  <si>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</si>
  <si>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</si>
  <si>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</si>
  <si>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</si>
  <si>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</si>
  <si>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</si>
  <si>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</si>
  <si>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</si>
  <si>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</si>
  <si>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</si>
  <si>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</si>
  <si>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</si>
  <si>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</si>
  <si>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</si>
  <si>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</si>
  <si>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</si>
  <si>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</si>
  <si>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</si>
  <si>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</si>
  <si>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</si>
  <si>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</si>
  <si>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</si>
  <si>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</si>
  <si>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</si>
  <si>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</si>
  <si>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</si>
  <si>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</si>
  <si>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</si>
  <si>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</si>
  <si>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</si>
  <si>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</si>
  <si>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</si>
  <si>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</si>
  <si>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</si>
  <si>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</si>
  <si>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</si>
  <si>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</si>
  <si>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</si>
  <si>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</si>
  <si>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</si>
  <si>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</si>
  <si>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</si>
  <si>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</si>
  <si>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</si>
  <si>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</si>
  <si>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</si>
  <si>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</si>
  <si>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</si>
  <si>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</si>
  <si>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</si>
  <si>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</si>
  <si>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</si>
  <si>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</si>
  <si>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</si>
  <si>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</si>
  <si>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</si>
  <si>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</si>
  <si>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</si>
  <si>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</si>
  <si>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</si>
  <si>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</si>
  <si>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</si>
  <si>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</si>
  <si>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</si>
  <si>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</si>
  <si>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</si>
  <si>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</si>
  <si>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</si>
  <si>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</si>
  <si>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</si>
  <si>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</si>
  <si>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</si>
  <si>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</si>
  <si>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</si>
  <si>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</si>
  <si>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</si>
  <si>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</si>
  <si>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</si>
  <si>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</si>
  <si>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</si>
  <si>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</si>
  <si>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</si>
  <si>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</si>
  <si>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</si>
  <si>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</si>
  <si>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</si>
  <si>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</si>
  <si>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</si>
  <si>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</si>
  <si>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</si>
  <si>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</si>
  <si>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</si>
  <si>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</si>
  <si>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</si>
  <si>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</si>
  <si>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</si>
  <si>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</si>
  <si>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</si>
  <si>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</si>
  <si>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</si>
  <si>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</si>
  <si>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</si>
  <si>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</si>
  <si>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</si>
  <si>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</si>
  <si>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</si>
  <si>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</si>
  <si>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</si>
  <si>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</si>
  <si>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</si>
  <si>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</si>
  <si>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</si>
  <si>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</si>
  <si>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</si>
  <si>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</si>
  <si>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</si>
  <si>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</si>
  <si>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</si>
  <si>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</si>
  <si>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</si>
  <si>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</si>
  <si>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</si>
  <si>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</si>
  <si>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</si>
  <si>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</si>
  <si>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</si>
  <si>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</si>
  <si>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</si>
  <si>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</si>
  <si>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</si>
  <si>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</si>
  <si>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</si>
  <si>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</si>
  <si>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</si>
  <si>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</si>
  <si>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</si>
  <si>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</si>
  <si>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</si>
  <si>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</si>
  <si>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</si>
  <si>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</si>
  <si>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</si>
  <si>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</si>
  <si>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</si>
  <si>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</si>
  <si>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</si>
  <si>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</si>
  <si>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</si>
  <si>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</si>
  <si>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</si>
  <si>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</si>
  <si>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</si>
  <si>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</si>
  <si>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</si>
  <si>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</si>
  <si>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</si>
  <si>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</si>
  <si>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</si>
  <si>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</si>
  <si>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</si>
  <si>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</si>
  <si>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</si>
  <si>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</si>
  <si>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</si>
  <si>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</si>
  <si>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</si>
  <si>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</si>
  <si>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</si>
  <si>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</si>
  <si>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</si>
  <si>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</si>
  <si>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</si>
  <si>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</si>
  <si>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</si>
  <si>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</si>
  <si>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</si>
  <si>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</si>
  <si>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</si>
  <si>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</si>
  <si>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</si>
  <si>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</si>
  <si>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</si>
  <si>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</si>
  <si>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</si>
  <si>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</si>
  <si>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</si>
  <si>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</si>
  <si>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</si>
  <si>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</si>
  <si>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</si>
  <si>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</si>
  <si>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</si>
  <si>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</si>
  <si>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</si>
  <si>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</si>
  <si>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</si>
  <si>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</si>
  <si>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</si>
  <si>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</si>
  <si>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</si>
  <si>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</si>
  <si>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</si>
  <si>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</si>
  <si>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</si>
  <si>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</si>
  <si>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</si>
  <si>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</si>
  <si>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</si>
  <si>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</si>
  <si>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</si>
  <si>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</si>
  <si>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</si>
  <si>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</si>
  <si>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</si>
  <si>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</si>
  <si>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</si>
  <si>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</si>
  <si>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</si>
  <si>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</si>
  <si>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</si>
  <si>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</si>
  <si>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</si>
  <si>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</si>
  <si>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</si>
  <si>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</si>
  <si>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</si>
  <si>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</si>
  <si>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</si>
  <si>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</si>
  <si>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</si>
  <si>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</si>
  <si>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</si>
  <si>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</si>
  <si>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</si>
  <si>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</si>
  <si>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</si>
  <si>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</si>
  <si>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</si>
  <si>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</si>
  <si>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</si>
  <si>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</si>
  <si>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</si>
  <si>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</si>
  <si>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</si>
  <si>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</si>
  <si>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</si>
  <si>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</si>
  <si>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</si>
  <si>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</si>
  <si>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</si>
  <si>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</si>
  <si>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</si>
  <si>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</si>
  <si>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</si>
  <si>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</si>
  <si>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</si>
  <si>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</si>
  <si>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</si>
  <si>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</si>
  <si>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</si>
  <si>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</si>
  <si>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</si>
  <si>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</si>
  <si>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</si>
  <si>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</si>
  <si>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</si>
  <si>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</si>
  <si>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</si>
  <si>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</si>
  <si>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</si>
  <si>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</si>
  <si>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</si>
  <si>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</si>
  <si>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</si>
  <si>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</si>
  <si>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</si>
  <si>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</si>
  <si>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</si>
  <si>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</si>
  <si>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</si>
  <si>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</si>
  <si>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</si>
  <si>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</si>
  <si>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</si>
  <si>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</si>
  <si>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</si>
  <si>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</si>
  <si>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</si>
  <si>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</si>
  <si>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</si>
  <si>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</si>
  <si>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</si>
  <si>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</si>
  <si>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</si>
  <si>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</si>
  <si>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</si>
  <si>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</si>
  <si>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</si>
  <si>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</si>
  <si>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</si>
  <si>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</si>
  <si>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</si>
  <si>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</si>
  <si>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</si>
  <si>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</si>
  <si>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</si>
  <si>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</si>
  <si>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</si>
  <si>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</si>
  <si>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</si>
  <si>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</si>
  <si>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</si>
  <si>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</si>
  <si>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</si>
  <si>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</si>
  <si>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</si>
  <si>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</si>
  <si>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</si>
  <si>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</si>
  <si>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</si>
  <si>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</si>
  <si>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</si>
  <si>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</si>
  <si>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</si>
  <si>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</si>
  <si>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</si>
  <si>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</si>
  <si>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</si>
  <si>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</si>
  <si>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</si>
  <si>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</si>
  <si>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</si>
  <si>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</si>
  <si>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</si>
  <si>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</si>
  <si>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</si>
  <si>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</si>
  <si>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</si>
  <si>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</si>
  <si>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</si>
  <si>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</si>
  <si>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</si>
  <si>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</si>
  <si>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</si>
  <si>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</si>
  <si>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</si>
  <si>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</si>
  <si>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</si>
  <si>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</si>
  <si>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</si>
  <si>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</si>
  <si>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</si>
  <si>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</si>
  <si>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</si>
  <si>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</si>
  <si>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</si>
  <si>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</si>
  <si>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</si>
  <si>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</si>
  <si>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</si>
  <si>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</si>
  <si>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</si>
  <si>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</si>
  <si>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</si>
  <si>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</si>
  <si>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</si>
  <si>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</si>
  <si>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</si>
  <si>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</si>
  <si>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</si>
  <si>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</si>
  <si>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</si>
  <si>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</si>
  <si>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</si>
  <si>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</si>
  <si>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</si>
  <si>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</si>
  <si>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</si>
  <si>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</si>
  <si>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</si>
  <si>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</si>
  <si>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</si>
  <si>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</si>
  <si>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</si>
  <si>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</si>
  <si>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</si>
  <si>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</si>
  <si>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</si>
  <si>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</si>
  <si>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</si>
  <si>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</si>
  <si>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</si>
  <si>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</si>
  <si>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</si>
  <si>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</si>
  <si>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</si>
  <si>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</si>
  <si>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</si>
  <si>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</si>
  <si>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</si>
  <si>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</si>
  <si>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</si>
  <si>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</si>
  <si>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</si>
  <si>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</si>
  <si>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</si>
  <si>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</si>
  <si>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</si>
  <si>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</si>
  <si>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</si>
  <si>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</si>
  <si>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</si>
  <si>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</si>
  <si>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</si>
  <si>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</si>
  <si>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</si>
  <si>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</si>
  <si>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</si>
  <si>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</si>
  <si>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</si>
  <si>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</si>
  <si>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</si>
  <si>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</si>
  <si>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</si>
  <si>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</si>
  <si>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</si>
  <si>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</si>
  <si>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</si>
  <si>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</si>
  <si>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</si>
  <si>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</si>
  <si>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</si>
  <si>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</si>
  <si>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</si>
  <si>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</si>
  <si>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</si>
  <si>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</si>
  <si>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</si>
  <si>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</si>
  <si>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</si>
  <si>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</si>
  <si>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</si>
  <si>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</si>
  <si>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</si>
  <si>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</si>
  <si>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</si>
  <si>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</si>
  <si>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</si>
  <si>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</si>
  <si>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</si>
  <si>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</si>
  <si>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</si>
  <si>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</si>
  <si>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</si>
  <si>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</si>
  <si>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</si>
  <si>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</si>
  <si>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</si>
  <si>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</si>
  <si>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</si>
  <si>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</si>
  <si>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</si>
  <si>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</si>
  <si>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</si>
  <si>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</si>
  <si>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</si>
  <si>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</si>
  <si>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</si>
  <si>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</si>
  <si>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</si>
  <si>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</si>
  <si>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</si>
  <si>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</si>
  <si>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</si>
  <si>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</si>
  <si>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</si>
  <si>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</si>
  <si>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</si>
  <si>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</si>
  <si>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</si>
  <si>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</si>
  <si>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</si>
  <si>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</si>
  <si>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</si>
  <si>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</si>
  <si>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</si>
  <si>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</si>
  <si>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</si>
  <si>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</si>
  <si>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</si>
  <si>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</si>
  <si>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</si>
  <si>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</si>
  <si>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</si>
  <si>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</si>
  <si>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</si>
  <si>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</si>
  <si>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</si>
  <si>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</si>
  <si>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</si>
  <si>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</si>
  <si>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</si>
  <si>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</si>
  <si>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</si>
  <si>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</si>
  <si>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</si>
  <si>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</si>
  <si>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</si>
  <si>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</si>
  <si>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</si>
  <si>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</si>
  <si>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</si>
  <si>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</si>
  <si>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</si>
  <si>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</si>
  <si>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</si>
  <si>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</si>
  <si>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</si>
  <si>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</si>
  <si>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</si>
  <si>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</si>
  <si>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</si>
  <si>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</si>
  <si>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</si>
  <si>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</si>
  <si>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</si>
  <si>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</si>
  <si>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</si>
  <si>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</si>
  <si>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</si>
  <si>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</si>
  <si>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</si>
  <si>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</si>
  <si>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</si>
  <si>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</si>
  <si>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</si>
  <si>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</si>
  <si>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</si>
  <si>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</si>
  <si>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</si>
  <si>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</si>
  <si>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</si>
  <si>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</si>
  <si>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</si>
  <si>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</si>
  <si>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</si>
  <si>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</si>
  <si>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</si>
  <si>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</si>
  <si>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</si>
  <si>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</si>
  <si>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</si>
  <si>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</si>
  <si>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</si>
  <si>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</si>
  <si>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</si>
  <si>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</si>
  <si>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</si>
  <si>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</si>
  <si>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</si>
  <si>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</si>
  <si>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</si>
  <si>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</si>
  <si>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</si>
  <si>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</si>
  <si>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</si>
  <si>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</si>
  <si>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</si>
  <si>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</si>
  <si>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</si>
  <si>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</si>
  <si>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</si>
  <si>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</si>
  <si>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</si>
  <si>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</si>
  <si>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</si>
  <si>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</si>
  <si>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</si>
  <si>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</si>
  <si>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</si>
  <si>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</si>
  <si>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</si>
  <si>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</si>
  <si>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</si>
  <si>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</si>
  <si>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</si>
  <si>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</si>
  <si>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</si>
  <si>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</si>
  <si>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</si>
  <si>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</si>
  <si>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</si>
  <si>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</si>
  <si>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</si>
  <si>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</si>
  <si>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</si>
  <si>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</si>
  <si>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</si>
  <si>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</si>
  <si>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</si>
  <si>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</si>
  <si>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</si>
  <si>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</si>
  <si>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</si>
  <si>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</si>
  <si>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</si>
  <si>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</si>
  <si>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</si>
  <si>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</si>
  <si>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</si>
  <si>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</si>
  <si>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</si>
  <si>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</si>
  <si>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</si>
  <si>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</si>
  <si>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</si>
  <si>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</si>
  <si>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</si>
  <si>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</si>
  <si>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</si>
  <si>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</si>
  <si>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</si>
  <si>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</si>
  <si>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</si>
  <si>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</si>
  <si>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</si>
  <si>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</si>
  <si>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</si>
  <si>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</si>
  <si>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</si>
  <si>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</si>
  <si>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</si>
  <si>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</si>
  <si>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</si>
  <si>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</si>
  <si>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</si>
  <si>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</si>
  <si>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</si>
  <si>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</si>
  <si>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</si>
  <si>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</si>
  <si>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</si>
  <si>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</si>
  <si>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</si>
  <si>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</si>
  <si>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</si>
  <si>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</si>
  <si>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</si>
  <si>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</si>
  <si>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</si>
  <si>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</si>
  <si>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</si>
  <si>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</si>
  <si>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</si>
  <si>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</si>
  <si>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</si>
  <si>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</si>
  <si>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</si>
  <si>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</si>
  <si>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</si>
  <si>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</si>
  <si>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</si>
  <si>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</si>
  <si>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</si>
  <si>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</si>
  <si>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</si>
  <si>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</si>
  <si>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</si>
  <si>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</si>
  <si>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</si>
  <si>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</si>
  <si>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</si>
  <si>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</si>
  <si>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</si>
  <si>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</si>
  <si>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</si>
  <si>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</si>
  <si>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</si>
  <si>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</si>
  <si>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</si>
  <si>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</si>
  <si>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</si>
  <si>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</si>
  <si>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</si>
  <si>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</si>
  <si>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</si>
  <si>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</si>
  <si>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</si>
  <si>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</si>
  <si>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</si>
  <si>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</si>
  <si>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</si>
  <si>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</si>
  <si>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</si>
  <si>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</si>
  <si>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</si>
  <si>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</si>
  <si>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</si>
  <si>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</si>
  <si>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</si>
  <si>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</si>
  <si>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</si>
  <si>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</si>
  <si>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</si>
  <si>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</si>
  <si>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</si>
  <si>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</si>
  <si>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</si>
  <si>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</si>
  <si>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</si>
  <si>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</si>
  <si>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</si>
  <si>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</si>
  <si>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</si>
  <si>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</si>
  <si>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</si>
  <si>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</si>
  <si>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</si>
  <si>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</si>
  <si>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</si>
  <si>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</si>
  <si>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</si>
  <si>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</si>
  <si>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</si>
  <si>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</si>
  <si>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</si>
  <si>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</si>
  <si>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</si>
  <si>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</si>
  <si>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</si>
  <si>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</si>
  <si>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</si>
  <si>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</si>
  <si>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</si>
  <si>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</si>
  <si>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</si>
  <si>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</si>
  <si>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</si>
  <si>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</si>
  <si>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</si>
  <si>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</si>
  <si>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</si>
  <si>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</si>
  <si>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</si>
  <si>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</si>
  <si>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</si>
  <si>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</si>
  <si>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</si>
  <si>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</si>
  <si>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</si>
  <si>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</si>
  <si>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</si>
  <si>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</si>
  <si>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</si>
  <si>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</si>
  <si>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</si>
  <si>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</si>
  <si>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</si>
  <si>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</si>
  <si>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</si>
  <si>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</si>
  <si>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</si>
  <si>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</si>
  <si>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</si>
  <si>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</si>
  <si>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</si>
  <si>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</si>
  <si>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</si>
  <si>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</si>
  <si>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</si>
  <si>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</si>
  <si>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</si>
  <si>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</si>
  <si>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</si>
  <si>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</si>
  <si>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</si>
  <si>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</si>
  <si>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</si>
  <si>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</si>
  <si>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</si>
  <si>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</si>
  <si>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</si>
  <si>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</si>
  <si>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</si>
  <si>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</si>
  <si>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</si>
  <si>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</si>
  <si>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</si>
  <si>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</si>
  <si>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</si>
  <si>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</si>
  <si>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</si>
  <si>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</si>
  <si>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</si>
  <si>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</si>
  <si>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</si>
  <si>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</si>
  <si>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</si>
  <si>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</si>
  <si>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</si>
  <si>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</si>
  <si>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</si>
  <si>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</si>
  <si>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</si>
  <si>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</si>
  <si>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</si>
  <si>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</si>
  <si>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</si>
  <si>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</si>
  <si>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</si>
  <si>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</si>
  <si>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</si>
  <si>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</si>
  <si>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</si>
  <si>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</si>
  <si>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</si>
  <si>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</si>
  <si>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</si>
  <si>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</si>
  <si>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</si>
  <si>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</si>
  <si>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</si>
  <si>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</si>
  <si>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</si>
  <si>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</si>
  <si>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</si>
  <si>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</si>
  <si>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</si>
  <si>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</si>
  <si>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</si>
  <si>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</si>
  <si>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</si>
  <si>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</si>
  <si>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</si>
  <si>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</si>
  <si>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</si>
  <si>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</si>
  <si>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</si>
  <si>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</si>
  <si>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</si>
  <si>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</si>
  <si>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</si>
  <si>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</si>
  <si>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</si>
  <si>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</si>
  <si>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</si>
  <si>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</si>
  <si>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</si>
  <si>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</si>
  <si>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</si>
  <si>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</si>
  <si>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</si>
  <si>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</si>
  <si>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</si>
  <si>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</si>
  <si>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</si>
  <si>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</si>
  <si>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</si>
  <si>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</si>
  <si>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</si>
  <si>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</si>
  <si>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</si>
  <si>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</si>
  <si>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</si>
  <si>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</si>
  <si>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</si>
  <si>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</si>
  <si>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</si>
  <si>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</si>
  <si>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</si>
  <si>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</si>
  <si>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</si>
  <si>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</si>
  <si>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</si>
  <si>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</si>
  <si>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</si>
  <si>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</si>
  <si>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</si>
  <si>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</si>
  <si>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</si>
  <si>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</si>
  <si>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</si>
  <si>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</si>
  <si>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</si>
  <si>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</si>
  <si>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</si>
  <si>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</si>
  <si>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</si>
  <si>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</si>
  <si>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</si>
  <si>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</si>
  <si>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</si>
  <si>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</si>
  <si>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</si>
  <si>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</si>
  <si>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</si>
  <si>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</si>
  <si>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</si>
  <si>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</si>
  <si>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</si>
  <si>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</si>
  <si>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</si>
  <si>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</si>
  <si>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</si>
  <si>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</si>
  <si>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</si>
  <si>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</si>
  <si>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</si>
  <si>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</si>
  <si>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</si>
  <si>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</si>
  <si>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</si>
  <si>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</si>
  <si>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</si>
  <si>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</si>
  <si>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</si>
  <si>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</si>
  <si>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</si>
  <si>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</si>
  <si>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</si>
  <si>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</si>
  <si>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</si>
  <si>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</si>
  <si>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</si>
  <si>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</si>
  <si>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</si>
  <si>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</si>
  <si>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</si>
  <si>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</si>
  <si>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</si>
  <si>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</si>
  <si>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</si>
  <si>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</si>
  <si>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</si>
  <si>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</si>
  <si>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</si>
  <si>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</si>
  <si>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</si>
  <si>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</si>
  <si>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</si>
  <si>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</si>
  <si>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</si>
  <si>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</si>
  <si>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</si>
  <si>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</si>
  <si>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</si>
  <si>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</si>
  <si>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</si>
  <si>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</si>
  <si>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</si>
  <si>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</si>
  <si>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</si>
  <si>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</si>
  <si>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</si>
  <si>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</si>
  <si>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</si>
  <si>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</si>
  <si>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</si>
  <si>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</si>
  <si>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</si>
  <si>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</si>
  <si>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</si>
  <si>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</si>
  <si>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</si>
  <si>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</si>
  <si>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</si>
  <si>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</si>
  <si>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</si>
  <si>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</si>
  <si>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</si>
  <si>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</si>
  <si>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</si>
  <si>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</si>
  <si>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</si>
  <si>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</si>
  <si>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</si>
  <si>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</si>
  <si>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</si>
  <si>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</si>
  <si>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</si>
  <si>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</si>
  <si>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</si>
  <si>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</si>
  <si>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</si>
  <si>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</si>
  <si>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</si>
  <si>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</si>
  <si>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</si>
  <si>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</si>
  <si>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</si>
  <si>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</si>
  <si>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</si>
  <si>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</si>
  <si>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</si>
  <si>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</si>
  <si>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</si>
  <si>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</si>
  <si>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</si>
  <si>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</si>
  <si>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</si>
  <si>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</si>
  <si>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</si>
  <si>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</si>
  <si>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</si>
  <si>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</si>
  <si>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</si>
  <si>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</si>
  <si>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</si>
  <si>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</si>
  <si>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</si>
  <si>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</si>
  <si>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</si>
  <si>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</si>
  <si>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</si>
  <si>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</si>
  <si>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</si>
  <si>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</si>
  <si>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</si>
  <si>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</si>
  <si>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</si>
  <si>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</si>
  <si>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</si>
  <si>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</si>
  <si>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</si>
  <si>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</si>
  <si>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</si>
  <si>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</si>
  <si>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</si>
  <si>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</si>
  <si>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</si>
  <si>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</si>
  <si>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</si>
  <si>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</si>
  <si>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</si>
  <si>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</si>
  <si>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</si>
  <si>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</si>
  <si>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</si>
  <si>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</si>
  <si>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</si>
  <si>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</si>
  <si>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</si>
  <si>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</si>
  <si>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</si>
  <si>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</si>
  <si>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</si>
  <si>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</si>
  <si>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</si>
  <si>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</si>
  <si>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</si>
  <si>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</si>
  <si>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</si>
  <si>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</si>
  <si>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</si>
  <si>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</si>
  <si>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</si>
  <si>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</si>
  <si>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</si>
  <si>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</si>
  <si>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</si>
  <si>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</si>
  <si>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</si>
  <si>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</si>
  <si>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</si>
  <si>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</si>
  <si>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</si>
  <si>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</si>
  <si>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</si>
  <si>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</si>
  <si>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</si>
  <si>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</si>
  <si>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</si>
  <si>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</si>
  <si>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</si>
  <si>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</si>
  <si>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</si>
  <si>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</si>
  <si>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</si>
  <si>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</si>
  <si>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</si>
  <si>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</si>
  <si>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</si>
  <si>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</si>
  <si>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</si>
  <si>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</si>
  <si>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</si>
  <si>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</si>
  <si>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</si>
  <si>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</si>
  <si>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</si>
  <si>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</si>
  <si>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</si>
  <si>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</si>
  <si>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</si>
  <si>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</si>
  <si>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</si>
  <si>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</si>
  <si>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</si>
  <si>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</si>
  <si>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</si>
  <si>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</si>
  <si>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</si>
  <si>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</si>
  <si>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</si>
  <si>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</si>
  <si>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</si>
  <si>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</si>
  <si>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</si>
  <si>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</si>
  <si>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</si>
  <si>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</si>
  <si>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</si>
  <si>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</si>
  <si>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</si>
  <si>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</si>
  <si>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</si>
  <si>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</si>
  <si>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</si>
  <si>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</si>
  <si>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</si>
  <si>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</si>
  <si>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</si>
  <si>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</si>
  <si>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</si>
  <si>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</si>
  <si>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</si>
  <si>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</si>
  <si>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</si>
  <si>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</si>
  <si>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</si>
  <si>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</si>
  <si>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</si>
  <si>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</si>
  <si>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</si>
  <si>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</si>
  <si>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</si>
  <si>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</si>
  <si>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</si>
  <si>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</si>
  <si>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</si>
  <si>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</si>
  <si>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</si>
  <si>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</si>
  <si>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</si>
  <si>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</si>
  <si>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</si>
  <si>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</si>
  <si>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</si>
  <si>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</si>
  <si>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</si>
  <si>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</si>
  <si>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</si>
  <si>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</si>
  <si>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</si>
  <si>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</si>
  <si>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</si>
  <si>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</si>
  <si>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</si>
  <si>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</si>
  <si>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</si>
  <si>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</si>
  <si>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</si>
  <si>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</si>
  <si>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</si>
  <si>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</si>
  <si>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</si>
  <si>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</si>
  <si>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</si>
  <si>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</si>
  <si>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</si>
  <si>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</si>
  <si>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</si>
  <si>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</si>
  <si>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</si>
  <si>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</si>
  <si>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</si>
  <si>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</si>
  <si>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</si>
  <si>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</si>
  <si>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</si>
  <si>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</si>
  <si>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</si>
  <si>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</si>
  <si>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</si>
  <si>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</si>
  <si>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</si>
  <si>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</si>
  <si>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</si>
  <si>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</si>
  <si>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</si>
  <si>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</si>
  <si>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</si>
  <si>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</si>
  <si>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</si>
  <si>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</si>
  <si>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</si>
  <si>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</si>
  <si>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</si>
  <si>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</si>
  <si>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</si>
  <si>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</si>
  <si>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</si>
  <si>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</si>
  <si>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</si>
  <si>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</si>
  <si>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</si>
  <si>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</si>
  <si>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</si>
  <si>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</si>
  <si>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</si>
  <si>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</si>
  <si>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</si>
  <si>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</si>
  <si>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</si>
  <si>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</si>
  <si>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</si>
  <si>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</si>
  <si>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</si>
  <si>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</si>
  <si>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</si>
  <si>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</si>
  <si>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</si>
  <si>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</si>
  <si>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</si>
  <si>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</si>
  <si>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</si>
  <si>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</si>
  <si>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</si>
  <si>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</si>
  <si>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</si>
  <si>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</si>
  <si>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</si>
  <si>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</si>
  <si>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</si>
  <si>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</si>
  <si>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</si>
  <si>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</si>
  <si>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</si>
  <si>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</si>
  <si>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</si>
  <si>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</si>
  <si>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</si>
  <si>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</si>
  <si>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</si>
  <si>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</si>
  <si>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</si>
  <si>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</si>
  <si>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</si>
  <si>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</si>
  <si>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</si>
  <si>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</si>
  <si>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</si>
  <si>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</si>
  <si>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</si>
  <si>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</si>
  <si>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</si>
  <si>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</si>
  <si>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</si>
  <si>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</si>
  <si>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</si>
  <si>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</si>
  <si>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</si>
  <si>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</si>
  <si>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</si>
  <si>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</si>
  <si>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</si>
  <si>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</si>
  <si>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</si>
  <si>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</si>
  <si>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</si>
  <si>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</si>
  <si>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</si>
  <si>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</si>
  <si>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</si>
  <si>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</si>
  <si>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</si>
  <si>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</si>
  <si>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</si>
  <si>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</si>
  <si>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</si>
  <si>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</si>
  <si>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</si>
  <si>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</si>
  <si>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</si>
  <si>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</si>
  <si>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</si>
  <si>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</si>
  <si>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</si>
  <si>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</si>
  <si>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</si>
  <si>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</si>
  <si>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</si>
  <si>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</si>
  <si>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</si>
  <si>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</si>
  <si>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</si>
  <si>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</si>
  <si>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</si>
  <si>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</si>
  <si>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</si>
  <si>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</si>
  <si>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</si>
  <si>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</si>
  <si>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</si>
  <si>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</si>
  <si>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</si>
  <si>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</si>
  <si>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</si>
  <si>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</si>
  <si>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</si>
  <si>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</si>
  <si>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</si>
  <si>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</si>
  <si>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</si>
  <si>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</si>
  <si>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</si>
  <si>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</si>
  <si>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</si>
  <si>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</si>
  <si>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</si>
  <si>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</si>
  <si>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</si>
  <si>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</si>
  <si>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</si>
  <si>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</si>
  <si>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</si>
  <si>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</si>
  <si>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</si>
  <si>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</si>
  <si>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</si>
  <si>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</si>
  <si>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</si>
  <si>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</si>
  <si>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</si>
  <si>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</si>
  <si>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</si>
  <si>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</si>
  <si>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</si>
  <si>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</si>
  <si>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</si>
  <si>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</si>
  <si>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</si>
  <si>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</si>
  <si>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</si>
  <si>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</si>
  <si>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</si>
  <si>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</si>
  <si>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</si>
  <si>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</si>
  <si>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</si>
  <si>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</si>
  <si>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</si>
  <si>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</si>
  <si>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</si>
  <si>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</si>
  <si>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</si>
  <si>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</si>
  <si>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</si>
  <si>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</si>
  <si>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</si>
  <si>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</si>
  <si>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</si>
  <si>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</si>
  <si>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</si>
  <si>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</si>
  <si>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</si>
  <si>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</si>
  <si>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</si>
  <si>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</si>
  <si>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</si>
  <si>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</si>
  <si>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</si>
  <si>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</si>
  <si>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</si>
  <si>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</si>
  <si>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</si>
  <si>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</si>
  <si>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</si>
  <si>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</si>
  <si>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</si>
  <si>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</si>
  <si>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</si>
  <si>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</si>
  <si>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</si>
  <si>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</si>
  <si>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</si>
  <si>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</si>
  <si>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</si>
  <si>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</si>
  <si>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</si>
  <si>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</si>
  <si>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</si>
  <si>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</si>
  <si>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</si>
  <si>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</si>
  <si>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</si>
  <si>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</si>
  <si>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</si>
  <si>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</si>
  <si>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</si>
  <si>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</si>
  <si>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</si>
  <si>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</si>
  <si>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</si>
  <si>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</si>
  <si>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</si>
  <si>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</si>
  <si>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</si>
  <si>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</si>
  <si>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</si>
  <si>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</si>
  <si>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</si>
  <si>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</si>
  <si>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</si>
  <si>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</si>
  <si>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</si>
  <si>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</si>
  <si>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</si>
  <si>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</si>
  <si>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</si>
  <si>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</si>
  <si>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</si>
  <si>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</si>
  <si>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</si>
  <si>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</si>
  <si>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</si>
  <si>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</si>
  <si>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</si>
  <si>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</si>
  <si>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</si>
  <si>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</si>
  <si>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</si>
  <si>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</si>
  <si>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</si>
  <si>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</si>
  <si>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</si>
  <si>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</si>
  <si>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</si>
  <si>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</si>
  <si>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</si>
  <si>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</si>
  <si>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</si>
  <si>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</si>
  <si>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</si>
  <si>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</si>
  <si>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</si>
  <si>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</si>
  <si>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</si>
  <si>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</si>
  <si>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</si>
  <si>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</si>
  <si>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</si>
  <si>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</si>
  <si>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</si>
  <si>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</si>
  <si>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</si>
  <si>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</si>
  <si>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</si>
  <si>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</si>
  <si>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</si>
  <si>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</si>
  <si>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</si>
  <si>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</si>
  <si>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</si>
  <si>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</si>
  <si>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</si>
  <si>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</si>
  <si>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</si>
  <si>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</si>
  <si>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</si>
  <si>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</si>
  <si>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</si>
  <si>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</si>
  <si>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</si>
  <si>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</si>
  <si>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</si>
  <si>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</si>
  <si>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</si>
  <si>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</si>
  <si>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</si>
  <si>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</si>
  <si>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</si>
  <si>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</si>
  <si>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</si>
  <si>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</si>
  <si>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</si>
  <si>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</si>
  <si>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</si>
  <si>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</si>
  <si>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</si>
  <si>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</si>
  <si>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</si>
  <si>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</si>
  <si>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</si>
  <si>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</si>
  <si>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</si>
  <si>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</si>
  <si>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</si>
  <si>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</si>
  <si>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</si>
  <si>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</si>
  <si>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</si>
  <si>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</si>
  <si>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</si>
  <si>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</si>
  <si>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</si>
  <si>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</si>
  <si>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</si>
  <si>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</si>
  <si>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</si>
  <si>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</si>
  <si>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</si>
  <si>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</si>
  <si>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</si>
  <si>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</si>
  <si>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</si>
  <si>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</si>
  <si>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</si>
  <si>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</si>
  <si>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</si>
  <si>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</si>
  <si>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</si>
  <si>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</si>
  <si>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</si>
  <si>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</si>
  <si>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</si>
  <si>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</si>
  <si>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</si>
  <si>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</si>
  <si>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</si>
  <si>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</si>
  <si>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</si>
  <si>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</si>
  <si>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</si>
  <si>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</si>
  <si>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</si>
  <si>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</si>
  <si>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</si>
  <si>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</si>
  <si>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</si>
  <si>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</si>
  <si>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</si>
  <si>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</si>
  <si>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</si>
  <si>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</si>
  <si>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</si>
  <si>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</si>
  <si>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</si>
  <si>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</si>
  <si>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</si>
  <si>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</si>
  <si>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</si>
  <si>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</si>
  <si>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</si>
  <si>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</si>
  <si>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</si>
  <si>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</si>
  <si>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</si>
  <si>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</si>
  <si>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</si>
  <si>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</si>
  <si>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</si>
  <si>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</si>
  <si>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</si>
  <si>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</si>
  <si>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</si>
  <si>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</si>
  <si>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</si>
  <si>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</si>
  <si>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</si>
  <si>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</si>
  <si>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</si>
  <si>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</si>
  <si>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</si>
  <si>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</si>
  <si>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</si>
  <si>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</si>
  <si>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</si>
  <si>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</si>
  <si>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</si>
  <si>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</si>
  <si>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</si>
  <si>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</si>
  <si>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</si>
  <si>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</si>
  <si>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</si>
  <si>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</si>
  <si>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</si>
  <si>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</si>
  <si>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</si>
  <si>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</si>
  <si>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</si>
  <si>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</si>
  <si>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</si>
  <si>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</si>
  <si>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</si>
  <si>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</si>
  <si>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</si>
  <si>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</si>
  <si>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</si>
  <si>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</si>
  <si>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</si>
  <si>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</si>
  <si>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</si>
  <si>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</si>
  <si>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</si>
  <si>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</si>
  <si>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</si>
  <si>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</si>
  <si>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</si>
  <si>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</si>
  <si>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</si>
  <si>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</si>
  <si>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</si>
  <si>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</si>
  <si>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</si>
  <si>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</si>
  <si>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</si>
  <si>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</si>
  <si>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</si>
  <si>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</si>
  <si>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</si>
  <si>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</si>
  <si>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</si>
  <si>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</si>
  <si>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</si>
  <si>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</si>
  <si>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</si>
  <si>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</si>
  <si>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</si>
  <si>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</si>
  <si>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</si>
  <si>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</si>
  <si>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</si>
  <si>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</si>
  <si>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</si>
  <si>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</si>
  <si>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</si>
  <si>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</si>
  <si>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</si>
  <si>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</si>
  <si>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</si>
  <si>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</si>
  <si>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</si>
  <si>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</si>
  <si>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</si>
  <si>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</si>
  <si>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</si>
  <si>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</si>
  <si>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</si>
  <si>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</si>
  <si>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</si>
  <si>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</si>
  <si>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</si>
  <si>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</si>
  <si>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</si>
  <si>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</si>
  <si>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</si>
  <si>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</si>
  <si>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</si>
  <si>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</si>
  <si>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</si>
  <si>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</si>
  <si>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</si>
  <si>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</si>
  <si>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</si>
  <si>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</si>
  <si>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</si>
  <si>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</si>
  <si>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</si>
  <si>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</si>
  <si>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</si>
  <si>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</si>
  <si>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</si>
  <si>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</si>
  <si>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</si>
  <si>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</si>
  <si>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</si>
  <si>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</si>
  <si>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</si>
  <si>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</si>
  <si>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</si>
  <si>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</si>
  <si>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</si>
  <si>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</si>
  <si>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</si>
  <si>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</si>
  <si>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</si>
  <si>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</si>
  <si>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</si>
  <si>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</si>
  <si>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</si>
  <si>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</si>
  <si>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</si>
  <si>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</si>
  <si>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</si>
  <si>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</si>
  <si>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</si>
  <si>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</si>
  <si>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</si>
  <si>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</si>
  <si>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</si>
  <si>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</si>
  <si>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</si>
  <si>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</si>
  <si>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</si>
  <si>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</si>
  <si>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</si>
  <si>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</si>
  <si>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</si>
  <si>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</si>
  <si>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</si>
  <si>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</si>
  <si>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</si>
  <si>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</si>
  <si>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</si>
  <si>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</si>
  <si>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</si>
  <si>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</si>
  <si>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</si>
  <si>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</si>
  <si>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</si>
  <si>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</si>
  <si>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</si>
  <si>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</si>
  <si>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</si>
  <si>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</si>
  <si>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</si>
  <si>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</si>
  <si>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</si>
  <si>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</si>
  <si>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</si>
  <si>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</si>
  <si>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</si>
  <si>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</si>
  <si>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</si>
  <si>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</si>
  <si>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</si>
  <si>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</si>
  <si>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</si>
  <si>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</si>
  <si>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</si>
  <si>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</si>
  <si>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</si>
  <si>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</si>
  <si>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</si>
  <si>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</si>
  <si>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</si>
  <si>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</si>
  <si>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</si>
  <si>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</si>
  <si>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</si>
  <si>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</si>
  <si>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</si>
  <si>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</si>
  <si>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</si>
  <si>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</si>
  <si>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</si>
  <si>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</si>
  <si>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</si>
  <si>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</si>
  <si>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</si>
  <si>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</si>
  <si>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</si>
  <si>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</si>
  <si>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</si>
  <si>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</si>
  <si>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</si>
  <si>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</si>
  <si>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</si>
  <si>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</si>
  <si>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</si>
  <si>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</si>
  <si>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</si>
  <si>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</si>
  <si>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</si>
  <si>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</si>
  <si>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</si>
  <si>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</si>
  <si>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</si>
  <si>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</si>
  <si>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</si>
  <si>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</si>
  <si>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</si>
  <si>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</si>
  <si>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</si>
  <si>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</si>
  <si>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</si>
  <si>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</si>
  <si>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</si>
  <si>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</si>
  <si>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</si>
  <si>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</si>
  <si>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</si>
  <si>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</si>
  <si>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</si>
  <si>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</si>
  <si>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</si>
  <si>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</si>
  <si>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</si>
  <si>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</si>
  <si>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</si>
  <si>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</si>
  <si>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</si>
  <si>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</si>
  <si>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</si>
  <si>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</si>
  <si>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</si>
  <si>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</si>
  <si>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</si>
  <si>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</si>
  <si>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</si>
  <si>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</si>
  <si>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</si>
  <si>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</si>
  <si>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</si>
  <si>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</si>
  <si>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</si>
  <si>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</si>
  <si>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</si>
  <si>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</si>
  <si>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</si>
  <si>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</si>
  <si>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</si>
  <si>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</si>
  <si>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</si>
  <si>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</si>
  <si>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</si>
  <si>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</si>
  <si>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</si>
  <si>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</si>
  <si>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</si>
  <si>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</si>
  <si>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</si>
  <si>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</si>
  <si>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</si>
  <si>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</si>
  <si>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</si>
  <si>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</si>
  <si>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</si>
  <si>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</si>
  <si>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</si>
  <si>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</si>
  <si>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</si>
  <si>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</si>
  <si>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</si>
  <si>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</si>
  <si>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</si>
  <si>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</si>
  <si>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</si>
  <si>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</si>
  <si>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</si>
  <si>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</si>
  <si>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</si>
  <si>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</si>
  <si>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</si>
  <si>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</si>
  <si>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</si>
  <si>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</si>
  <si>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</si>
  <si>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</si>
  <si>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</si>
  <si>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</si>
  <si>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</si>
  <si>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</si>
  <si>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</si>
  <si>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</si>
  <si>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</si>
  <si>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</si>
  <si>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</si>
  <si>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</si>
  <si>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</si>
  <si>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</si>
  <si>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</si>
  <si>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</si>
  <si>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</si>
  <si>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</si>
  <si>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</si>
  <si>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</si>
  <si>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</si>
  <si>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</si>
  <si>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</si>
  <si>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</si>
  <si>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</si>
  <si>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</si>
  <si>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</si>
  <si>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</si>
  <si>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</si>
  <si>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</si>
  <si>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</si>
  <si>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</si>
  <si>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</si>
  <si>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</si>
  <si>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</si>
  <si>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</si>
  <si>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</si>
  <si>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</si>
  <si>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</si>
  <si>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</si>
  <si>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</si>
  <si>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</si>
  <si>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</si>
  <si>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</si>
  <si>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</si>
  <si>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</si>
  <si>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</si>
  <si>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</si>
  <si>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</si>
  <si>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</si>
  <si>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</si>
  <si>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</si>
  <si>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</si>
  <si>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</si>
  <si>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</si>
  <si>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</si>
  <si>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</si>
  <si>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</si>
  <si>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</si>
  <si>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</si>
  <si>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</si>
  <si>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</si>
  <si>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</si>
  <si>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</si>
  <si>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</si>
  <si>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</si>
  <si>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</si>
  <si>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</si>
  <si>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</si>
  <si>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</si>
  <si>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</si>
  <si>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</si>
  <si>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</si>
  <si>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</si>
  <si>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</si>
  <si>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</si>
  <si>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</si>
  <si>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</si>
  <si>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</si>
  <si>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</si>
  <si>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</si>
  <si>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</si>
  <si>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</si>
  <si>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</si>
  <si>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</si>
  <si>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</si>
  <si>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</si>
  <si>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</si>
  <si>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</si>
  <si>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</si>
  <si>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</si>
  <si>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</si>
  <si>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</si>
  <si>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</si>
  <si>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</si>
  <si>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</si>
  <si>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</si>
  <si>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</si>
  <si>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</si>
  <si>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</si>
  <si>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</si>
  <si>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</si>
  <si>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</si>
  <si>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</si>
  <si>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</si>
  <si>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</si>
  <si>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</si>
  <si>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</si>
  <si>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</si>
  <si>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</si>
  <si>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</si>
  <si>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</si>
  <si>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</si>
  <si>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</si>
  <si>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</si>
  <si>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</si>
  <si>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</si>
  <si>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</si>
  <si>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</si>
  <si>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</si>
  <si>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</si>
  <si>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</si>
  <si>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</si>
  <si>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</si>
  <si>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</si>
  <si>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</si>
  <si>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</si>
  <si>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</si>
  <si>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</si>
  <si>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</si>
  <si>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</si>
  <si>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</si>
  <si>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</si>
  <si>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</si>
  <si>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</si>
  <si>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</si>
  <si>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</si>
  <si>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</si>
  <si>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</si>
  <si>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</si>
  <si>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</si>
  <si>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</si>
  <si>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</si>
  <si>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</si>
  <si>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</si>
  <si>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</si>
  <si>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</si>
  <si>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</si>
  <si>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</si>
  <si>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</si>
  <si>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</si>
  <si>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</si>
  <si>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</si>
  <si>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</si>
  <si>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</si>
  <si>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</si>
  <si>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</si>
  <si>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</si>
  <si>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</si>
  <si>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</si>
  <si>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</si>
  <si>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</si>
  <si>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</si>
  <si>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</si>
  <si>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</si>
  <si>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</si>
  <si>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</si>
  <si>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</si>
  <si>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</si>
  <si>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</si>
  <si>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</si>
  <si>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</si>
  <si>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</si>
  <si>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</si>
  <si>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</si>
  <si>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</si>
  <si>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</si>
  <si>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</si>
  <si>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</si>
  <si>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</si>
  <si>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</si>
  <si>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</si>
  <si>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</si>
  <si>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</si>
  <si>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</si>
  <si>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</si>
  <si>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</si>
  <si>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</si>
  <si>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</si>
  <si>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</si>
  <si>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</si>
  <si>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</si>
  <si>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</si>
  <si>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</si>
  <si>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</si>
  <si>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</si>
  <si>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</si>
  <si>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</si>
  <si>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</si>
  <si>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</si>
  <si>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</si>
  <si>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</si>
  <si>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</si>
  <si>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</si>
  <si>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</si>
  <si>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</si>
  <si>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</si>
  <si>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</si>
  <si>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</si>
  <si>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</si>
  <si>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</si>
  <si>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</si>
  <si>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</si>
  <si>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</si>
  <si>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</si>
  <si>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</si>
  <si>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</si>
  <si>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</si>
  <si>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</si>
  <si>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</si>
  <si>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</si>
  <si>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</si>
  <si>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</si>
  <si>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</si>
  <si>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</si>
  <si>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</si>
  <si>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</si>
  <si>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</si>
  <si>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</si>
  <si>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</si>
  <si>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</si>
  <si>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</si>
  <si>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</si>
  <si>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</si>
  <si>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</si>
  <si>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</si>
  <si>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</si>
  <si>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</si>
  <si>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</si>
  <si>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</si>
  <si>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</si>
  <si>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</si>
  <si>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</si>
  <si>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</si>
  <si>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</si>
  <si>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</si>
  <si>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</si>
  <si>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</si>
  <si>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</si>
  <si>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</si>
  <si>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</si>
  <si>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</si>
  <si>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</si>
  <si>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</si>
  <si>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</si>
  <si>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</si>
  <si>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</si>
  <si>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</si>
  <si>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</si>
  <si>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</si>
  <si>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</si>
  <si>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</si>
  <si>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</si>
  <si>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</si>
  <si>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</si>
  <si>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</si>
  <si>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</si>
  <si>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</si>
  <si>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</si>
  <si>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</si>
  <si>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</si>
  <si>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</si>
  <si>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</si>
  <si>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</si>
  <si>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</si>
  <si>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</si>
  <si>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</si>
  <si>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</si>
  <si>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</si>
  <si>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</si>
  <si>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</si>
  <si>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</si>
  <si>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</si>
  <si>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</si>
  <si>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</si>
  <si>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</si>
  <si>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</si>
  <si>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</si>
  <si>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</si>
  <si>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</si>
  <si>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</si>
  <si>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</si>
  <si>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</si>
  <si>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</si>
  <si>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</si>
  <si>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</si>
  <si>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</si>
  <si>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</si>
  <si>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</si>
  <si>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</si>
  <si>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</si>
  <si>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</si>
  <si>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</si>
  <si>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</si>
  <si>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</si>
  <si>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</si>
  <si>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</si>
  <si>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</si>
  <si>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</si>
  <si>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</si>
  <si>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</si>
  <si>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</si>
  <si>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</si>
  <si>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</si>
  <si>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</si>
  <si>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</si>
  <si>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</si>
  <si>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</si>
  <si>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</si>
  <si>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</si>
  <si>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</si>
  <si>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</si>
  <si>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</si>
  <si>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</si>
  <si>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</si>
  <si>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</si>
  <si>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</si>
  <si>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</si>
  <si>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</si>
  <si>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</si>
  <si>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</si>
  <si>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</si>
  <si>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</si>
  <si>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</si>
  <si>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</si>
  <si>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</si>
  <si>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</si>
  <si>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</si>
  <si>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</si>
  <si>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</si>
  <si>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</si>
  <si>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</si>
  <si>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</si>
  <si>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</si>
  <si>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</si>
  <si>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</si>
  <si>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</si>
  <si>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</si>
  <si>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</si>
  <si>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</si>
  <si>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</si>
  <si>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</si>
  <si>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</si>
  <si>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</si>
  <si>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</si>
  <si>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</si>
  <si>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</si>
  <si>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</si>
  <si>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</si>
  <si>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</si>
  <si>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</si>
  <si>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</si>
  <si>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</si>
  <si>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</si>
  <si>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</si>
  <si>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</si>
  <si>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</si>
  <si>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</si>
  <si>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</si>
  <si>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</si>
  <si>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</si>
  <si>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</si>
  <si>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</si>
  <si>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</si>
  <si>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</si>
  <si>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</si>
  <si>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</si>
  <si>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</si>
  <si>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</si>
  <si>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</si>
  <si>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</si>
  <si>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</si>
  <si>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</si>
  <si>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</si>
  <si>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</si>
  <si>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</si>
  <si>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</si>
  <si>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</si>
  <si>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</si>
  <si>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</si>
  <si>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</si>
  <si>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</si>
  <si>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</si>
  <si>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</si>
  <si>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</si>
  <si>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</si>
  <si>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</si>
  <si>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</si>
  <si>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</si>
  <si>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</si>
  <si>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</si>
  <si>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</si>
  <si>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</si>
  <si>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</si>
  <si>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</si>
  <si>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</si>
  <si>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</si>
  <si>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</si>
  <si>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</si>
  <si>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</si>
  <si>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</si>
  <si>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</si>
  <si>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</si>
  <si>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</si>
  <si>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</si>
  <si>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</si>
  <si>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</si>
  <si>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</si>
  <si>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</si>
  <si>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</si>
  <si>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</si>
  <si>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</si>
  <si>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</si>
  <si>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</si>
  <si>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</si>
  <si>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</si>
  <si>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</si>
  <si>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</si>
  <si>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</si>
  <si>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</si>
  <si>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</si>
  <si>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</si>
  <si>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</si>
  <si>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</si>
  <si>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</si>
  <si>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</si>
  <si>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</si>
  <si>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</si>
  <si>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</si>
  <si>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</si>
  <si>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</si>
  <si>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</si>
  <si>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</si>
  <si>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</si>
  <si>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</si>
  <si>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</si>
  <si>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</si>
  <si>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</si>
  <si>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</si>
  <si>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</si>
  <si>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</si>
  <si>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</si>
  <si>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</si>
  <si>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</si>
  <si>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</si>
  <si>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</si>
  <si>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</si>
  <si>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</si>
  <si>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</si>
  <si>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</si>
  <si>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</si>
  <si>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</si>
  <si>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</si>
  <si>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</si>
  <si>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</si>
  <si>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</si>
  <si>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</si>
  <si>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</si>
  <si>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</si>
  <si>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</si>
  <si>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</si>
  <si>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</si>
  <si>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</si>
  <si>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</si>
  <si>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</si>
  <si>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</si>
  <si>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</si>
  <si>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</si>
  <si>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</si>
  <si>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</si>
  <si>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</si>
  <si>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</si>
  <si>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</si>
  <si>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</si>
  <si>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</si>
  <si>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</si>
  <si>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</si>
  <si>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</si>
  <si>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</si>
  <si>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</si>
  <si>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</si>
  <si>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</si>
  <si>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</si>
  <si>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</si>
  <si>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</si>
  <si>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</si>
  <si>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</si>
  <si>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</si>
  <si>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</si>
  <si>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</si>
  <si>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</si>
  <si>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</si>
  <si>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</si>
  <si>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</si>
  <si>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</si>
  <si>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</si>
  <si>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</si>
  <si>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</si>
  <si>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</si>
  <si>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</si>
  <si>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</si>
  <si>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</si>
  <si>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</si>
  <si>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</si>
  <si>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</si>
  <si>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</si>
  <si>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</si>
  <si>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</si>
  <si>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</si>
  <si>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</si>
  <si>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</si>
  <si>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</si>
  <si>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</si>
  <si>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</si>
  <si>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</si>
  <si>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</si>
  <si>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</si>
  <si>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</si>
  <si>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</si>
  <si>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</si>
  <si>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</si>
  <si>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</si>
  <si>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</si>
  <si>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</si>
  <si>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</si>
  <si>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</si>
  <si>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</si>
  <si>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</si>
  <si>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</si>
  <si>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</si>
  <si>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</si>
  <si>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</si>
  <si>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</si>
  <si>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</si>
  <si>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</si>
  <si>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</si>
  <si>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</si>
  <si>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</si>
  <si>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</si>
  <si>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</si>
  <si>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</si>
  <si>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</si>
  <si>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</si>
  <si>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</si>
  <si>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</si>
  <si>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</si>
  <si>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</si>
  <si>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</si>
  <si>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</si>
  <si>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</si>
  <si>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</si>
  <si>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</si>
  <si>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</si>
  <si>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</si>
  <si>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</si>
  <si>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</si>
  <si>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</si>
  <si>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</si>
  <si>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</si>
  <si>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</si>
  <si>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</si>
  <si>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</si>
  <si>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</si>
  <si>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</si>
  <si>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</si>
  <si>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</si>
  <si>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</si>
  <si>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</si>
  <si>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</si>
  <si>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</si>
  <si>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</si>
  <si>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</si>
  <si>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</si>
  <si>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</si>
  <si>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</si>
  <si>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</si>
  <si>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</si>
  <si>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</si>
  <si>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</si>
  <si>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</si>
  <si>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</si>
  <si>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</si>
  <si>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</si>
  <si>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</si>
  <si>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</si>
  <si>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</si>
  <si>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</si>
  <si>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</si>
  <si>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</si>
  <si>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</si>
  <si>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</si>
  <si>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</si>
  <si>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</si>
  <si>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</si>
  <si>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</si>
  <si>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</si>
  <si>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</si>
  <si>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</si>
  <si>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</si>
  <si>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</si>
  <si>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</si>
  <si>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</si>
  <si>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</si>
  <si>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</si>
  <si>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</si>
  <si>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</si>
  <si>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</si>
  <si>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</si>
  <si>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</si>
  <si>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</si>
  <si>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</si>
  <si>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</si>
  <si>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</si>
  <si>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</si>
  <si>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</si>
  <si>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</si>
  <si>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</si>
  <si>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</si>
  <si>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</si>
  <si>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</si>
  <si>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</si>
  <si>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</si>
  <si>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</si>
  <si>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</si>
  <si>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</si>
  <si>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</si>
  <si>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</si>
  <si>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</si>
  <si>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</si>
  <si>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</si>
  <si>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</si>
  <si>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</si>
  <si>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</si>
  <si>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</si>
  <si>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</si>
  <si>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</si>
  <si>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</si>
  <si>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</si>
  <si>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</si>
  <si>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</si>
  <si>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</si>
  <si>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</si>
  <si>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</si>
  <si>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</si>
  <si>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</si>
  <si>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</si>
  <si>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</si>
  <si>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</si>
  <si>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</si>
  <si>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</si>
  <si>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</si>
  <si>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</si>
  <si>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</si>
  <si>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</si>
  <si>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</si>
  <si>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</si>
  <si>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</si>
  <si>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</si>
  <si>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</si>
  <si>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</si>
  <si>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</si>
  <si>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</si>
  <si>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</si>
  <si>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</si>
  <si>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</si>
  <si>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</si>
  <si>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</si>
  <si>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</si>
  <si>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</si>
  <si>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</si>
  <si>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</si>
  <si>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</si>
  <si>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</si>
  <si>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</si>
  <si>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</si>
  <si>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</si>
  <si>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</si>
  <si>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</si>
  <si>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</si>
  <si>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</si>
  <si>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</si>
  <si>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</si>
  <si>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</si>
  <si>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</si>
  <si>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</si>
  <si>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</si>
  <si>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</si>
  <si>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</si>
  <si>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</si>
  <si>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</si>
  <si>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</si>
  <si>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</si>
  <si>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</si>
  <si>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</si>
  <si>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</si>
  <si>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</si>
  <si>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</si>
  <si>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</si>
  <si>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</si>
  <si>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</si>
  <si>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</si>
  <si>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</si>
  <si>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</si>
  <si>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</si>
  <si>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</si>
  <si>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</si>
  <si>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</si>
  <si>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</si>
  <si>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</si>
  <si>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</si>
  <si>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</si>
  <si>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</si>
  <si>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</si>
  <si>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</si>
  <si>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</si>
  <si>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</si>
  <si>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</si>
  <si>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</si>
  <si>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</si>
  <si>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</si>
  <si>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</si>
  <si>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</si>
  <si>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</si>
  <si>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</si>
  <si>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</si>
  <si>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</si>
  <si>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</si>
  <si>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</si>
  <si>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</si>
  <si>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</si>
  <si>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</si>
  <si>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</si>
  <si>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</si>
  <si>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</si>
  <si>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</si>
  <si>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</si>
  <si>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</si>
  <si>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</si>
  <si>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</si>
  <si>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</si>
  <si>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</si>
  <si>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</si>
  <si>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</si>
  <si>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</si>
  <si>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</si>
  <si>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</si>
  <si>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</si>
  <si>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</si>
  <si>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</si>
  <si>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</si>
  <si>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</si>
  <si>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</si>
  <si>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</si>
  <si>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</si>
  <si>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</si>
  <si>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</si>
  <si>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</si>
  <si>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</si>
  <si>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</si>
  <si>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</si>
  <si>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</si>
  <si>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</si>
  <si>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</si>
  <si>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</si>
  <si>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</si>
  <si>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</si>
  <si>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</si>
  <si>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</si>
  <si>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</si>
  <si>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</si>
  <si>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</si>
  <si>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</si>
  <si>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</si>
  <si>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</si>
  <si>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</si>
  <si>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</si>
  <si>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</si>
  <si>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</si>
  <si>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</si>
  <si>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</si>
  <si>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</si>
  <si>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</si>
  <si>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</si>
  <si>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</si>
  <si>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</si>
  <si>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</si>
  <si>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</si>
  <si>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</si>
  <si>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</si>
  <si>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</si>
  <si>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</si>
  <si>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</si>
  <si>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</si>
  <si>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</si>
  <si>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</si>
  <si>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</si>
  <si>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</si>
  <si>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</si>
  <si>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</si>
  <si>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</si>
  <si>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</si>
  <si>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</si>
  <si>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</si>
  <si>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</si>
  <si>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</si>
  <si>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</si>
  <si>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</si>
  <si>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</si>
  <si>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</si>
  <si>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</si>
  <si>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</si>
  <si>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</si>
  <si>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</si>
  <si>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</si>
  <si>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</si>
  <si>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</si>
  <si>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</si>
  <si>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</si>
  <si>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</si>
  <si>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</si>
  <si>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</si>
  <si>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</si>
  <si>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</si>
  <si>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</si>
  <si>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</si>
  <si>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</si>
  <si>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</si>
  <si>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</si>
  <si>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</si>
  <si>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</si>
  <si>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</si>
  <si>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</si>
  <si>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</si>
  <si>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</si>
  <si>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</si>
  <si>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</si>
  <si>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</si>
  <si>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</si>
  <si>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</si>
  <si>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</si>
  <si>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</si>
  <si>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</si>
  <si>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</si>
  <si>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</si>
  <si>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</si>
  <si>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</si>
  <si>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</si>
  <si>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</si>
  <si>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</si>
  <si>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</si>
  <si>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</si>
  <si>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</si>
  <si>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</si>
  <si>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</si>
  <si>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</si>
  <si>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</si>
  <si>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</si>
  <si>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</si>
  <si>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</si>
  <si>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</si>
  <si>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</si>
  <si>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</si>
  <si>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</si>
  <si>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</si>
  <si>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</si>
  <si>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</si>
  <si>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</si>
  <si>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</si>
  <si>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</si>
  <si>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</si>
  <si>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</si>
  <si>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</si>
  <si>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</si>
  <si>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</si>
  <si>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</si>
  <si>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</si>
  <si>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</si>
  <si>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</si>
  <si>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</si>
  <si>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</si>
  <si>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</si>
  <si>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</si>
  <si>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</si>
  <si>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</si>
  <si>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</si>
  <si>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</si>
  <si>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</si>
  <si>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</si>
  <si>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</si>
  <si>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</si>
  <si>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</si>
  <si>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</si>
  <si>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</si>
  <si>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</si>
  <si>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</si>
  <si>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</si>
  <si>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</si>
  <si>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</si>
  <si>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</si>
  <si>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</si>
  <si>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</si>
  <si>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</si>
  <si>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</si>
  <si>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</si>
  <si>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</si>
  <si>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</si>
  <si>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</si>
  <si>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</si>
  <si>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</si>
  <si>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</si>
  <si>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</si>
  <si>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</si>
  <si>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</si>
  <si>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</si>
  <si>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</si>
  <si>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</si>
  <si>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</si>
  <si>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</si>
  <si>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</si>
  <si>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</si>
  <si>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</si>
  <si>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</si>
  <si>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</si>
  <si>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</si>
  <si>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</si>
  <si>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</si>
  <si>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</si>
  <si>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</si>
  <si>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</si>
  <si>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</si>
  <si>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</si>
  <si>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</si>
  <si>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</si>
  <si>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</si>
  <si>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</si>
  <si>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</si>
  <si>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</si>
  <si>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</si>
  <si>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</si>
  <si>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</si>
  <si>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</si>
  <si>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</si>
  <si>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</si>
  <si>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</si>
  <si>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</si>
  <si>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</si>
  <si>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</si>
  <si>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</si>
  <si>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</si>
  <si>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</si>
  <si>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</si>
  <si>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</si>
  <si>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</si>
  <si>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</si>
  <si>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</si>
  <si>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</si>
  <si>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</si>
  <si>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</si>
  <si>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</si>
  <si>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</si>
  <si>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</si>
  <si>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</si>
  <si>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</si>
  <si>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</si>
  <si>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</si>
  <si>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</si>
  <si>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</si>
  <si>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</si>
  <si>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</si>
  <si>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</si>
  <si>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</si>
  <si>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</si>
  <si>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</si>
  <si>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</si>
  <si>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</si>
  <si>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</si>
  <si>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</si>
  <si>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</si>
  <si>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</si>
  <si>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</si>
  <si>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</si>
  <si>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</si>
  <si>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</si>
  <si>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</si>
  <si>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</si>
  <si>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</si>
  <si>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</si>
  <si>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</si>
  <si>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</si>
  <si>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</si>
  <si>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</si>
  <si>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</si>
  <si>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</si>
  <si>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</si>
  <si>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</si>
  <si>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</si>
  <si>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</si>
  <si>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</si>
  <si>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</si>
  <si>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</si>
  <si>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</si>
  <si>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</si>
  <si>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</si>
  <si>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</si>
  <si>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</si>
  <si>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</si>
  <si>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</si>
  <si>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</si>
  <si>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</si>
  <si>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</si>
  <si>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</si>
  <si>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</si>
  <si>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</si>
  <si>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</si>
  <si>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</si>
  <si>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</si>
  <si>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</si>
  <si>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</si>
  <si>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</si>
  <si>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</si>
  <si>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</si>
  <si>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</si>
  <si>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</si>
  <si>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</si>
  <si>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</si>
  <si>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</si>
  <si>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</si>
  <si>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</si>
  <si>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</si>
  <si>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</si>
  <si>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</si>
  <si>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</si>
  <si>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</si>
  <si>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</si>
  <si>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</si>
  <si>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</si>
  <si>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</si>
  <si>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</si>
  <si>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</si>
  <si>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</si>
  <si>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</si>
  <si>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</si>
  <si>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</si>
  <si>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</si>
  <si>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</si>
  <si>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</si>
  <si>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</si>
  <si>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</si>
  <si>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</si>
  <si>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</si>
  <si>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</si>
  <si>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</si>
  <si>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</si>
  <si>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</si>
  <si>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</si>
  <si>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</si>
  <si>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</si>
  <si>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</si>
  <si>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</si>
  <si>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</si>
  <si>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</si>
  <si>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</si>
  <si>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</si>
  <si>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</si>
  <si>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</si>
  <si>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</si>
  <si>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</si>
  <si>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</si>
  <si>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</si>
  <si>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</si>
  <si>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</si>
  <si>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</si>
  <si>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</si>
  <si>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</si>
  <si>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</si>
  <si>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</si>
  <si>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</si>
  <si>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</si>
  <si>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</si>
  <si>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</si>
  <si>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</si>
  <si>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</si>
  <si>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</si>
  <si>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</si>
  <si>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</si>
  <si>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</si>
  <si>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</si>
  <si>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</si>
  <si>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</si>
  <si>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</si>
  <si>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</si>
  <si>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</si>
  <si>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</si>
  <si>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</si>
  <si>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</si>
  <si>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</si>
  <si>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</si>
  <si>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</si>
  <si>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</si>
  <si>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</si>
  <si>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</si>
  <si>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</si>
  <si>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</si>
  <si>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</si>
  <si>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</si>
  <si>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</si>
  <si>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</si>
  <si>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</si>
  <si>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</si>
  <si>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</si>
  <si>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</si>
  <si>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</si>
  <si>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</si>
  <si>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</si>
  <si>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</si>
  <si>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</si>
  <si>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</si>
  <si>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</si>
  <si>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</si>
  <si>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</si>
  <si>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</si>
  <si>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</si>
  <si>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</si>
  <si>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</si>
  <si>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</si>
  <si>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</si>
  <si>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</si>
  <si>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</si>
  <si>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</si>
  <si>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</si>
  <si>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</si>
  <si>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</si>
  <si>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</si>
  <si>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</si>
  <si>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</si>
  <si>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</si>
  <si>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</si>
  <si>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</si>
  <si>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</si>
  <si>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</si>
  <si>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</si>
  <si>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</si>
  <si>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</si>
  <si>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</si>
  <si>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</si>
  <si>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</si>
  <si>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</si>
  <si>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</si>
  <si>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</si>
  <si>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</si>
  <si>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</si>
  <si>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</si>
  <si>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</si>
  <si>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</si>
  <si>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</si>
  <si>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</si>
  <si>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</si>
  <si>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</si>
  <si>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</si>
  <si>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</si>
  <si>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</si>
  <si>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</si>
  <si>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</si>
  <si>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</si>
  <si>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</si>
  <si>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</si>
  <si>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</si>
  <si>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</si>
  <si>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</si>
  <si>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</si>
  <si>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</si>
  <si>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</si>
  <si>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</si>
  <si>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</si>
  <si>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</si>
  <si>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</si>
  <si>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</si>
  <si>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</si>
  <si>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</si>
  <si>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</si>
  <si>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</si>
  <si>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</si>
  <si>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</si>
  <si>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</si>
  <si>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</si>
  <si>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</si>
  <si>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</si>
  <si>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</si>
  <si>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</si>
  <si>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</si>
  <si>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</si>
  <si>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</si>
  <si>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</si>
  <si>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</si>
  <si>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</si>
  <si>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</si>
  <si>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</si>
  <si>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</si>
  <si>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</si>
  <si>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</si>
  <si>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</si>
  <si>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</si>
  <si>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</si>
  <si>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</si>
  <si>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</si>
  <si>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</si>
  <si>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</si>
  <si>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</si>
  <si>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</si>
  <si>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</si>
  <si>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</si>
  <si>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</si>
  <si>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</si>
  <si>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</si>
  <si>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</si>
  <si>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</si>
  <si>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</si>
  <si>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</si>
  <si>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</si>
  <si>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</si>
  <si>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</si>
  <si>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</si>
  <si>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</si>
  <si>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</si>
  <si>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</si>
  <si>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</si>
  <si>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</si>
  <si>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</si>
  <si>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</si>
  <si>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</si>
  <si>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</si>
  <si>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</si>
  <si>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</si>
  <si>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</si>
  <si>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</si>
  <si>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</si>
  <si>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</si>
  <si>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</si>
  <si>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</si>
  <si>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</si>
  <si>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</si>
  <si>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</si>
  <si>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</si>
  <si>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</si>
  <si>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</si>
  <si>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</si>
  <si>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</si>
  <si>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</si>
  <si>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</si>
  <si>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</si>
  <si>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</si>
  <si>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</si>
  <si>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</si>
  <si>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</si>
  <si>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</si>
  <si>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</si>
  <si>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</si>
  <si>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</si>
  <si>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</si>
  <si>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</si>
  <si>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</si>
  <si>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</si>
  <si>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</si>
  <si>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</si>
  <si>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</si>
  <si>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</si>
  <si>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</si>
  <si>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</si>
  <si>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</si>
  <si>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</si>
  <si>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</si>
  <si>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</si>
  <si>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</si>
  <si>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</si>
  <si>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</si>
  <si>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</si>
  <si>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</si>
  <si>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</si>
  <si>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</si>
  <si>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</si>
  <si>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</si>
  <si>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</si>
  <si>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</si>
  <si>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</si>
  <si>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</si>
  <si>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</si>
  <si>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</si>
  <si>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</si>
  <si>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</si>
  <si>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</si>
  <si>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</si>
  <si>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</si>
  <si>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</si>
  <si>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</si>
  <si>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</si>
  <si>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</si>
  <si>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</si>
  <si>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</si>
  <si>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</si>
  <si>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</si>
  <si>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</si>
  <si>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</si>
  <si>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</si>
  <si>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</si>
  <si>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</si>
  <si>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</si>
  <si>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</si>
  <si>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</si>
  <si>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</si>
  <si>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</si>
  <si>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</si>
  <si>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</si>
  <si>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</si>
  <si>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</si>
  <si>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</si>
  <si>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</si>
  <si>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</si>
  <si>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</si>
  <si>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</si>
  <si>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</si>
  <si>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</si>
  <si>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</si>
  <si>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</si>
  <si>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</si>
  <si>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</si>
  <si>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</si>
  <si>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</si>
  <si>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</si>
  <si>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</si>
  <si>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</si>
  <si>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</si>
  <si>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</si>
  <si>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</si>
  <si>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</si>
  <si>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</si>
  <si>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</si>
  <si>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</si>
  <si>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</si>
  <si>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</si>
  <si>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</si>
  <si>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</si>
  <si>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</si>
  <si>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</si>
  <si>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</si>
  <si>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</si>
  <si>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</si>
  <si>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</si>
  <si>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</si>
  <si>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</si>
  <si>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</si>
  <si>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</si>
  <si>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</si>
  <si>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</si>
  <si>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</si>
  <si>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</si>
  <si>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</si>
  <si>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</si>
  <si>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</si>
  <si>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</si>
  <si>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</si>
  <si>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</si>
  <si>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</si>
  <si>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</si>
  <si>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</si>
  <si>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</si>
  <si>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</si>
  <si>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</si>
  <si>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</si>
  <si>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</si>
  <si>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</si>
  <si>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</si>
  <si>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</si>
  <si>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</si>
  <si>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</si>
  <si>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</si>
  <si>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</si>
  <si>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</si>
  <si>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</si>
  <si>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</si>
  <si>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</si>
  <si>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</si>
  <si>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</si>
  <si>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</si>
  <si>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</si>
  <si>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</si>
  <si>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</si>
  <si>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</si>
  <si>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</si>
  <si>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</si>
  <si>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</si>
  <si>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</si>
  <si>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</si>
  <si>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</si>
  <si>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</si>
  <si>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</si>
  <si>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</si>
  <si>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</si>
  <si>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</si>
  <si>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</si>
  <si>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</si>
  <si>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</si>
  <si>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</si>
  <si>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</si>
  <si>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</si>
  <si>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</si>
  <si>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</si>
  <si>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</si>
  <si>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</si>
  <si>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</si>
  <si>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</si>
  <si>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</si>
  <si>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</si>
  <si>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</si>
  <si>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</si>
  <si>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</si>
  <si>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</si>
  <si>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</si>
  <si>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</si>
  <si>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</si>
  <si>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</si>
  <si>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</si>
  <si>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</si>
  <si>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</si>
  <si>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</si>
  <si>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</si>
  <si>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</si>
  <si>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</si>
  <si>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</si>
  <si>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</si>
  <si>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</si>
  <si>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</si>
  <si>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</si>
  <si>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</si>
  <si>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</si>
  <si>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</si>
  <si>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</si>
  <si>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</si>
  <si>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</si>
  <si>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</si>
  <si>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</si>
  <si>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</si>
  <si>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</si>
  <si>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</si>
  <si>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</si>
  <si>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</si>
  <si>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</si>
  <si>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</si>
  <si>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</si>
  <si>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</si>
  <si>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</si>
  <si>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</si>
  <si>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</si>
  <si>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</si>
  <si>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</si>
  <si>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</si>
  <si>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</si>
  <si>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</si>
  <si>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</si>
  <si>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</si>
  <si>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</si>
  <si>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</si>
  <si>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</si>
  <si>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</si>
  <si>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</si>
  <si>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</si>
  <si>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</si>
  <si>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</si>
  <si>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</si>
  <si>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</si>
  <si>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</si>
  <si>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</si>
  <si>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</si>
  <si>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</si>
  <si>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</si>
  <si>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</si>
  <si>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</si>
  <si>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</si>
  <si>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</si>
  <si>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</si>
  <si>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</si>
  <si>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</si>
  <si>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</si>
  <si>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</si>
  <si>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</si>
  <si>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</si>
  <si>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</si>
  <si>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</si>
  <si>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</si>
  <si>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</si>
  <si>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</si>
  <si>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</si>
  <si>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</si>
  <si>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</si>
  <si>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</si>
  <si>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</si>
  <si>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</si>
  <si>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</si>
  <si>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</si>
  <si>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</si>
  <si>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</si>
  <si>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</si>
  <si>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</si>
  <si>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</si>
  <si>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</si>
  <si>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</si>
  <si>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</si>
  <si>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</si>
  <si>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</si>
  <si>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</si>
  <si>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</si>
  <si>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</si>
  <si>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</si>
  <si>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</si>
  <si>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</si>
  <si>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</si>
  <si>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</si>
  <si>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</si>
  <si>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</si>
  <si>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</si>
  <si>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</si>
  <si>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</si>
  <si>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</si>
  <si>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</si>
  <si>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</si>
  <si>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</si>
  <si>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</si>
  <si>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</si>
  <si>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</si>
  <si>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</si>
  <si>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</si>
  <si>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</si>
  <si>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</si>
  <si>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</si>
  <si>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</si>
  <si>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</si>
  <si>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</si>
  <si>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</si>
  <si>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</si>
  <si>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</si>
  <si>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</si>
  <si>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</si>
  <si>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</si>
  <si>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</si>
  <si>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</si>
  <si>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</si>
  <si>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</si>
  <si>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</si>
  <si>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</si>
  <si>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</si>
  <si>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</si>
  <si>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</si>
  <si>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</si>
  <si>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</si>
  <si>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</si>
  <si>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</si>
  <si>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</si>
  <si>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</si>
  <si>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</si>
  <si>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</si>
  <si>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</si>
  <si>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</si>
  <si>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</si>
  <si>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</si>
  <si>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</si>
  <si>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</si>
  <si>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</si>
  <si>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</si>
  <si>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</si>
  <si>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</si>
  <si>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</si>
  <si>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</si>
  <si>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</si>
  <si>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</si>
  <si>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</si>
  <si>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</si>
  <si>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</si>
  <si>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</si>
  <si>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</si>
  <si>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</si>
  <si>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</si>
  <si>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</si>
  <si>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</si>
  <si>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</si>
  <si>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</si>
  <si>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</si>
  <si>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</si>
  <si>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</si>
  <si>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</si>
  <si>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</si>
  <si>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</si>
  <si>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</si>
  <si>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</si>
  <si>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</si>
  <si>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</si>
  <si>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</si>
  <si>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</si>
  <si>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</si>
  <si>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</si>
  <si>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</si>
  <si>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</si>
  <si>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</si>
  <si>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</si>
  <si>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</si>
  <si>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</si>
  <si>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</si>
  <si>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</si>
  <si>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</si>
  <si>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</si>
  <si>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</si>
  <si>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</si>
  <si>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</si>
  <si>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</si>
  <si>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</si>
  <si>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</si>
  <si>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</si>
  <si>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</si>
  <si>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</si>
  <si>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</si>
  <si>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</si>
  <si>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</si>
  <si>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</si>
  <si>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</si>
  <si>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</si>
  <si>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</si>
  <si>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</si>
  <si>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</si>
  <si>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</si>
  <si>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</si>
  <si>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</si>
  <si>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</si>
  <si>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</si>
  <si>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</si>
  <si>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</si>
  <si>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</si>
  <si>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</si>
  <si>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</si>
  <si>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</si>
  <si>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</si>
  <si>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</si>
  <si>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</si>
  <si>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</si>
  <si>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</si>
  <si>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</si>
  <si>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</si>
  <si>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</si>
  <si>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</si>
  <si>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</si>
  <si>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</si>
  <si>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</si>
  <si>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</si>
  <si>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</si>
  <si>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</si>
  <si>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</si>
  <si>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</si>
  <si>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</si>
  <si>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</si>
  <si>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</si>
  <si>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</si>
  <si>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</si>
  <si>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</si>
  <si>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</si>
  <si>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</si>
  <si>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</si>
  <si>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</si>
  <si>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</si>
  <si>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</si>
  <si>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</si>
  <si>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</si>
  <si>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</si>
  <si>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</si>
  <si>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</si>
  <si>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</si>
  <si>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</si>
  <si>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</si>
  <si>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</si>
  <si>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</si>
  <si>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</si>
  <si>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</si>
  <si>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</si>
  <si>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</si>
  <si>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</si>
  <si>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</si>
  <si>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</si>
  <si>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</si>
  <si>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</si>
  <si>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</si>
  <si>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</si>
  <si>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</si>
  <si>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</si>
  <si>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</si>
  <si>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</si>
  <si>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</si>
  <si>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</si>
  <si>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</si>
  <si>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</si>
  <si>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</si>
  <si>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</si>
  <si>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</si>
  <si>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</si>
  <si>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</si>
  <si>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</si>
  <si>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</si>
  <si>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</si>
  <si>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</si>
  <si>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</si>
  <si>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</si>
  <si>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</si>
  <si>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</si>
  <si>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</si>
  <si>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</si>
  <si>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</si>
  <si>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</si>
  <si>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</si>
  <si>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</si>
  <si>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</si>
  <si>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</si>
  <si>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</si>
  <si>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</si>
  <si>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</si>
  <si>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</si>
  <si>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</si>
  <si>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</si>
  <si>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</si>
  <si>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</si>
  <si>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</si>
  <si>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</si>
  <si>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</si>
  <si>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</si>
  <si>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</si>
  <si>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</si>
  <si>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</si>
  <si>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</si>
  <si>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</si>
  <si>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</si>
  <si>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</si>
  <si>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</si>
  <si>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</si>
  <si>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</si>
  <si>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</si>
  <si>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</si>
  <si>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</si>
  <si>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</si>
  <si>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</si>
  <si>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</si>
  <si>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</si>
  <si>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</si>
  <si>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</si>
  <si>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</si>
  <si>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</si>
  <si>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</si>
  <si>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</si>
  <si>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</si>
  <si>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</si>
  <si>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</si>
  <si>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</si>
  <si>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</si>
  <si>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</si>
  <si>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</si>
  <si>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</si>
  <si>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</si>
  <si>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</si>
  <si>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</si>
  <si>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</si>
  <si>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</si>
  <si>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</si>
  <si>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</si>
  <si>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</si>
  <si>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</si>
  <si>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</si>
  <si>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</si>
  <si>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</si>
  <si>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</si>
  <si>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</si>
  <si>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</si>
  <si>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</si>
  <si>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</si>
  <si>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</si>
  <si>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</si>
  <si>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</si>
  <si>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</si>
  <si>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</si>
  <si>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</si>
  <si>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</si>
  <si>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</si>
  <si>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</si>
  <si>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</si>
  <si>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</si>
  <si>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</si>
  <si>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</si>
  <si>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</si>
  <si>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</si>
  <si>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</si>
  <si>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</si>
  <si>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</si>
  <si>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</si>
  <si>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</si>
  <si>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</si>
  <si>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</si>
  <si>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</si>
  <si>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</si>
  <si>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</si>
  <si>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</si>
  <si>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</si>
  <si>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</si>
  <si>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</si>
  <si>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</si>
  <si>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</si>
  <si>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</si>
  <si>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</si>
  <si>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</si>
  <si>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</si>
  <si>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</si>
  <si>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</si>
  <si>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</si>
  <si>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</si>
  <si>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</si>
  <si>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</si>
  <si>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</si>
  <si>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</si>
  <si>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</si>
  <si>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</si>
  <si>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</si>
  <si>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</si>
  <si>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</si>
  <si>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</si>
  <si>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</si>
  <si>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</si>
  <si>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</si>
  <si>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</si>
  <si>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</si>
  <si>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</si>
  <si>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</si>
  <si>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</si>
  <si>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</si>
  <si>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</si>
  <si>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</si>
  <si>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</si>
  <si>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</si>
  <si>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</si>
  <si>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</si>
  <si>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</si>
  <si>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</si>
  <si>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</si>
  <si>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</si>
  <si>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</si>
  <si>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</si>
  <si>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</si>
  <si>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</si>
  <si>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</si>
  <si>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</si>
  <si>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</si>
  <si>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</si>
  <si>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</si>
  <si>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</si>
  <si>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</si>
  <si>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</si>
  <si>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</si>
  <si>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</si>
  <si>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</si>
  <si>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</si>
  <si>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</si>
  <si>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</si>
  <si>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</si>
  <si>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</si>
  <si>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</si>
  <si>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</si>
  <si>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</si>
  <si>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</si>
  <si>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</si>
  <si>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</si>
  <si>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</si>
  <si>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</si>
  <si>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</si>
  <si>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</si>
  <si>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</si>
  <si>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</si>
  <si>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</si>
  <si>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</si>
  <si>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</si>
  <si>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</si>
  <si>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</si>
  <si>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</si>
  <si>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</si>
  <si>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</si>
  <si>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</si>
  <si>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</si>
  <si>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</si>
  <si>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</si>
  <si>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</si>
  <si>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</si>
  <si>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</si>
  <si>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</si>
  <si>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</si>
  <si>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</si>
  <si>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</si>
  <si>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</si>
  <si>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</si>
  <si>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</si>
  <si>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</si>
  <si>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</si>
  <si>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</si>
  <si>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</si>
  <si>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</si>
  <si>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</si>
  <si>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</si>
  <si>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</si>
  <si>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</si>
  <si>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</si>
  <si>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</si>
  <si>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</si>
  <si>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</si>
  <si>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</si>
  <si>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</si>
  <si>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</si>
  <si>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</si>
  <si>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</si>
  <si>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</si>
  <si>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</si>
  <si>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</si>
  <si>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</si>
  <si>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</si>
  <si>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</si>
  <si>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</si>
  <si>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</si>
  <si>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</si>
  <si>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</si>
  <si>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</si>
  <si>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</si>
  <si>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</si>
  <si>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</si>
  <si>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</si>
  <si>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</si>
  <si>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</si>
  <si>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</si>
  <si>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</si>
  <si>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</si>
  <si>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</si>
  <si>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</si>
  <si>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</si>
  <si>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</si>
  <si>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</si>
  <si>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</si>
  <si>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</si>
  <si>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</si>
  <si>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</si>
  <si>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</si>
  <si>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</si>
  <si>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</si>
  <si>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</si>
  <si>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</si>
  <si>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</si>
  <si>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</si>
  <si>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</si>
  <si>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</si>
  <si>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</si>
  <si>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</si>
  <si>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</si>
  <si>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</si>
  <si>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</si>
  <si>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</si>
  <si>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</si>
  <si>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</si>
  <si>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</si>
  <si>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</si>
  <si>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</si>
  <si>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</si>
  <si>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</si>
  <si>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</si>
  <si>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</si>
  <si>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</si>
  <si>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</si>
  <si>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</si>
  <si>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</si>
  <si>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</si>
  <si>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</si>
  <si>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</si>
  <si>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</si>
  <si>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</si>
  <si>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</si>
  <si>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</si>
  <si>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</si>
  <si>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</si>
  <si>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</si>
  <si>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</si>
  <si>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</si>
  <si>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</si>
  <si>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</si>
  <si>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</si>
  <si>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</si>
  <si>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</si>
  <si>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</si>
  <si>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</si>
  <si>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</si>
  <si>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</si>
  <si>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</si>
  <si>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</si>
  <si>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</si>
  <si>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</si>
  <si>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</si>
  <si>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</si>
  <si>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</si>
  <si>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</si>
  <si>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</si>
  <si>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</si>
  <si>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</si>
  <si>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</si>
  <si>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</si>
  <si>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</si>
  <si>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</si>
  <si>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</si>
  <si>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</si>
  <si>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</si>
  <si>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</si>
  <si>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</si>
  <si>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</si>
  <si>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</si>
  <si>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</si>
  <si>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</si>
  <si>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</si>
  <si>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</si>
  <si>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</si>
  <si>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</si>
  <si>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</si>
  <si>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</si>
  <si>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</si>
  <si>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</si>
  <si>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</si>
  <si>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</si>
  <si>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</si>
  <si>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</si>
  <si>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</si>
  <si>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</si>
  <si>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</si>
  <si>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</si>
  <si>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</si>
  <si>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</si>
  <si>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</si>
  <si>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</si>
  <si>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</si>
  <si>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</si>
  <si>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</si>
  <si>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</si>
  <si>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</si>
  <si>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</si>
  <si>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</si>
  <si>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</si>
  <si>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</si>
  <si>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</si>
  <si>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</si>
  <si>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</si>
  <si>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</si>
  <si>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</si>
  <si>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</si>
  <si>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</si>
  <si>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</si>
  <si>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</si>
  <si>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</si>
  <si>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</si>
  <si>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</si>
  <si>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</si>
  <si>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</si>
  <si>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</si>
  <si>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</si>
  <si>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</si>
  <si>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</si>
  <si>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</si>
  <si>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</si>
  <si>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</si>
  <si>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</si>
  <si>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</si>
  <si>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</si>
  <si>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</si>
  <si>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</si>
  <si>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</si>
  <si>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</si>
  <si>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</si>
  <si>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</si>
  <si>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</si>
  <si>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</si>
  <si>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</si>
  <si>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</si>
  <si>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</si>
  <si>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</si>
  <si>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</si>
  <si>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</si>
  <si>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</si>
  <si>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</si>
  <si>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</si>
  <si>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</si>
  <si>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</si>
  <si>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</si>
  <si>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</si>
  <si>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</si>
  <si>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</si>
  <si>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</si>
  <si>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</si>
  <si>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</si>
  <si>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</si>
  <si>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</si>
  <si>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</si>
  <si>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</si>
  <si>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</si>
  <si>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</si>
  <si>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</si>
  <si>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</si>
  <si>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</si>
  <si>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</si>
  <si>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</si>
  <si>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</si>
  <si>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</si>
  <si>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</si>
  <si>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</si>
  <si>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</si>
  <si>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</si>
  <si>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</si>
  <si>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</si>
  <si>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</si>
  <si>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</si>
  <si>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</si>
  <si>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</si>
  <si>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</si>
  <si>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</si>
  <si>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</si>
  <si>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</si>
  <si>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</si>
  <si>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</si>
  <si>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</si>
  <si>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</si>
  <si>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</si>
  <si>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</si>
  <si>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</si>
  <si>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</si>
  <si>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</si>
  <si>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</si>
  <si>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</si>
  <si>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</si>
  <si>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</si>
  <si>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</si>
  <si>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</si>
  <si>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</si>
  <si>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</si>
  <si>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</si>
  <si>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</si>
  <si>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</si>
  <si>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</si>
  <si>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</si>
  <si>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</si>
  <si>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</si>
  <si>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</si>
  <si>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</si>
  <si>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</si>
  <si>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</si>
  <si>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</si>
  <si>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</si>
  <si>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</si>
  <si>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</si>
  <si>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</si>
  <si>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</si>
  <si>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</si>
  <si>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</si>
  <si>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</si>
  <si>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</si>
  <si>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</si>
  <si>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</si>
  <si>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</si>
  <si>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</si>
  <si>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</si>
  <si>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</si>
  <si>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</si>
  <si>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</si>
  <si>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</si>
  <si>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</si>
  <si>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</si>
  <si>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</si>
  <si>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</si>
  <si>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</si>
  <si>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</si>
  <si>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</si>
  <si>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</si>
  <si>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</si>
  <si>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</si>
  <si>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</si>
  <si>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</si>
  <si>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</si>
  <si>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</si>
  <si>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</si>
  <si>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</si>
  <si>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</si>
  <si>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</si>
  <si>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</si>
  <si>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</si>
  <si>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</si>
  <si>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</si>
  <si>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</si>
  <si>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</si>
  <si>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</si>
  <si>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</si>
  <si>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</si>
  <si>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</si>
  <si>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</si>
  <si>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</si>
  <si>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</si>
  <si>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</si>
  <si>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</si>
  <si>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</si>
  <si>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</si>
  <si>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</si>
  <si>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</si>
  <si>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</si>
  <si>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</si>
  <si>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</si>
  <si>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</si>
  <si>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</si>
  <si>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</si>
  <si>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</si>
  <si>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</si>
  <si>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</si>
  <si>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</si>
  <si>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</si>
  <si>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</si>
  <si>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</si>
  <si>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</si>
  <si>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</si>
  <si>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</si>
  <si>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</si>
  <si>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</si>
  <si>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</si>
  <si>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</si>
  <si>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</si>
  <si>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</si>
  <si>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</si>
  <si>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</si>
  <si>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</si>
  <si>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</si>
  <si>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</si>
  <si>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</si>
  <si>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</si>
  <si>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</si>
  <si>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</si>
  <si>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</si>
  <si>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</si>
  <si>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</si>
  <si>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</si>
  <si>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</si>
  <si>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</si>
  <si>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</si>
  <si>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</si>
  <si>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</si>
  <si>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</si>
  <si>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</si>
  <si>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</si>
  <si>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</si>
  <si>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</si>
  <si>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</si>
  <si>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</si>
  <si>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</si>
  <si>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</si>
  <si>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</si>
  <si>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</si>
  <si>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</si>
  <si>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</si>
  <si>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</si>
  <si>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</si>
  <si>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</si>
  <si>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</si>
  <si>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</si>
  <si>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</si>
  <si>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</si>
  <si>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</si>
  <si>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</si>
  <si>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</si>
  <si>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</si>
  <si>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</si>
  <si>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</si>
  <si>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</si>
  <si>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</si>
  <si>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</si>
  <si>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</si>
  <si>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</si>
  <si>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</si>
  <si>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</si>
  <si>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</si>
  <si>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</si>
  <si>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</si>
  <si>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</si>
  <si>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</si>
  <si>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</si>
  <si>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</si>
  <si>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</si>
  <si>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</si>
  <si>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</si>
  <si>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</si>
  <si>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</si>
  <si>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</si>
  <si>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</si>
  <si>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</si>
  <si>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</si>
  <si>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</si>
  <si>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</si>
  <si>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</si>
  <si>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</si>
  <si>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</si>
  <si>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</si>
  <si>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</si>
  <si>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</si>
  <si>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</si>
  <si>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</si>
  <si>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</si>
  <si>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</si>
  <si>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</si>
  <si>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</si>
  <si>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</si>
  <si>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</si>
  <si>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</si>
  <si>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</si>
  <si>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</si>
  <si>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</si>
  <si>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</si>
  <si>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</si>
  <si>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</si>
  <si>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</si>
  <si>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</si>
  <si>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</si>
  <si>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</si>
  <si>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</si>
  <si>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</si>
  <si>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</si>
  <si>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</si>
  <si>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</si>
  <si>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</si>
  <si>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</si>
  <si>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</si>
  <si>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</si>
  <si>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</si>
  <si>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</si>
  <si>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</si>
  <si>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</si>
  <si>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</si>
  <si>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</si>
  <si>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</si>
  <si>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</si>
  <si>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</si>
  <si>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</si>
  <si>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</si>
  <si>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</si>
  <si>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</si>
  <si>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</si>
  <si>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</si>
  <si>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</si>
  <si>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</si>
  <si>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</si>
  <si>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</si>
  <si>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</si>
  <si>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</si>
  <si>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</si>
  <si>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</si>
  <si>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</si>
  <si>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</si>
  <si>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</si>
  <si>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</si>
  <si>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</si>
  <si>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</si>
  <si>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</si>
  <si>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</si>
  <si>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</si>
  <si>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</si>
  <si>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</si>
  <si>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</si>
  <si>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</si>
  <si>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</si>
  <si>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</si>
  <si>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</si>
  <si>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</si>
  <si>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</si>
  <si>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</si>
  <si>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</si>
  <si>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</si>
  <si>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</si>
  <si>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</si>
  <si>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</si>
  <si>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</si>
  <si>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</si>
  <si>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</si>
  <si>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</si>
  <si>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</si>
  <si>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</si>
  <si>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</si>
  <si>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</si>
  <si>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</si>
  <si>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</si>
  <si>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</si>
  <si>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</si>
  <si>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</si>
  <si>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</si>
  <si>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</si>
  <si>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</si>
  <si>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</si>
  <si>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</si>
  <si>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</si>
  <si>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</si>
  <si>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</si>
  <si>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</si>
  <si>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</si>
  <si>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</si>
  <si>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</si>
  <si>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</si>
  <si>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</si>
  <si>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</si>
  <si>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</si>
  <si>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</si>
  <si>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</si>
  <si>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</si>
  <si>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</si>
  <si>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</si>
  <si>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</si>
  <si>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</si>
  <si>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</si>
  <si>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</si>
  <si>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</si>
  <si>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</si>
  <si>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</si>
  <si>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</si>
  <si>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</si>
  <si>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</si>
  <si>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</si>
  <si>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</si>
  <si>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</si>
  <si>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</si>
  <si>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</si>
  <si>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</si>
  <si>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</si>
  <si>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</si>
  <si>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</si>
  <si>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</si>
  <si>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</si>
  <si>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</si>
  <si>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</si>
  <si>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</si>
  <si>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</si>
  <si>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</si>
  <si>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</si>
  <si>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</si>
  <si>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</si>
  <si>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</si>
  <si>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</si>
  <si>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</si>
  <si>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</si>
  <si>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</si>
  <si>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</si>
  <si>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</si>
  <si>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</si>
  <si>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</si>
  <si>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</si>
  <si>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</si>
  <si>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</si>
  <si>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</si>
  <si>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</si>
  <si>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</si>
  <si>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</si>
  <si>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</si>
  <si>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</si>
  <si>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</si>
  <si>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</si>
  <si>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</si>
  <si>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</si>
  <si>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</si>
  <si>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</si>
  <si>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</si>
  <si>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</si>
  <si>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</si>
  <si>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</si>
  <si>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</si>
  <si>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</si>
  <si>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</si>
  <si>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</si>
  <si>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</si>
  <si>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</si>
  <si>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</si>
  <si>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</si>
  <si>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</si>
  <si>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</si>
  <si>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</si>
  <si>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</si>
  <si>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</si>
  <si>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</si>
  <si>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</si>
  <si>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</si>
  <si>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</si>
  <si>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</si>
  <si>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</si>
  <si>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</si>
  <si>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</si>
  <si>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</si>
  <si>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</si>
  <si>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</si>
  <si>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</si>
  <si>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</si>
  <si>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</si>
  <si>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</si>
  <si>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</si>
  <si>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</si>
  <si>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</si>
  <si>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</si>
  <si>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</si>
  <si>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</si>
  <si>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</si>
  <si>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</si>
  <si>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</si>
  <si>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</si>
  <si>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</si>
  <si>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</si>
  <si>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</si>
  <si>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</si>
  <si>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</si>
  <si>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</si>
  <si>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</si>
  <si>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</si>
  <si>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</si>
  <si>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</si>
  <si>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</si>
  <si>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</si>
  <si>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</si>
  <si>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</si>
  <si>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</si>
  <si>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</si>
  <si>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</si>
  <si>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</si>
  <si>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</si>
  <si>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</si>
  <si>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</si>
  <si>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</si>
  <si>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</si>
  <si>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</si>
  <si>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</si>
  <si>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</si>
  <si>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</si>
  <si>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</si>
  <si>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</si>
  <si>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</si>
  <si>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</si>
  <si>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</si>
  <si>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</si>
  <si>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</si>
  <si>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</si>
  <si>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</si>
  <si>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</si>
  <si>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</si>
  <si>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</si>
  <si>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</si>
  <si>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</si>
  <si>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</si>
  <si>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</si>
  <si>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</si>
  <si>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</si>
  <si>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</si>
  <si>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</si>
  <si>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</si>
  <si>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</si>
  <si>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</si>
  <si>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</si>
  <si>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</si>
  <si>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</si>
  <si>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</si>
  <si>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</si>
  <si>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</si>
  <si>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</si>
  <si>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</si>
  <si>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</si>
  <si>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</si>
  <si>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</si>
  <si>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</si>
  <si>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</si>
  <si>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</si>
  <si>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</si>
  <si>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</si>
  <si>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</si>
  <si>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</si>
  <si>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</si>
  <si>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</si>
  <si>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</si>
  <si>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</si>
  <si>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</si>
  <si>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</si>
  <si>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</si>
  <si>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</si>
  <si>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</si>
  <si>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</si>
  <si>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</si>
  <si>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</si>
  <si>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</si>
  <si>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</si>
  <si>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</si>
  <si>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</si>
  <si>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</si>
  <si>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</si>
  <si>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</si>
  <si>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</si>
  <si>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</si>
  <si>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</si>
  <si>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</si>
  <si>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</si>
  <si>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</si>
  <si>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</si>
  <si>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</si>
  <si>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</si>
  <si>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</si>
  <si>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</si>
  <si>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</si>
  <si>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</si>
  <si>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</si>
  <si>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</si>
  <si>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</si>
  <si>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</si>
  <si>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</si>
  <si>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</si>
  <si>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</si>
  <si>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</si>
  <si>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</si>
  <si>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</si>
  <si>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</si>
  <si>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</si>
  <si>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</si>
  <si>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</si>
  <si>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</si>
  <si>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</si>
  <si>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</si>
  <si>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</si>
  <si>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</si>
  <si>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</si>
  <si>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</si>
  <si>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</si>
  <si>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</si>
  <si>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</si>
  <si>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</si>
  <si>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</si>
  <si>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</si>
  <si>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</si>
  <si>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</si>
  <si>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</si>
  <si>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</si>
  <si>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</si>
  <si>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</si>
  <si>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</si>
  <si>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</si>
  <si>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</si>
  <si>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</si>
  <si>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</si>
  <si>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</si>
  <si>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</si>
  <si>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</si>
  <si>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</si>
  <si>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</si>
  <si>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</si>
  <si>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</si>
  <si>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</si>
  <si>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</si>
  <si>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</si>
  <si>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</si>
  <si>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</si>
  <si>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</si>
  <si>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</si>
  <si>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</si>
  <si>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</si>
  <si>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</si>
  <si>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</si>
  <si>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</si>
  <si>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</si>
  <si>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</si>
  <si>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</si>
  <si>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</si>
  <si>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</si>
  <si>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</si>
  <si>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</si>
  <si>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</si>
  <si>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</si>
  <si>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</si>
  <si>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</si>
  <si>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</si>
  <si>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</si>
  <si>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</si>
  <si>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</si>
  <si>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</si>
  <si>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</si>
  <si>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</si>
  <si>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</si>
  <si>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</si>
  <si>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</si>
  <si>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</si>
  <si>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</si>
  <si>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</si>
  <si>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</si>
  <si>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</si>
  <si>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</si>
  <si>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</si>
  <si>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</si>
  <si>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</si>
  <si>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</si>
  <si>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</si>
  <si>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</si>
  <si>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</si>
  <si>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</si>
  <si>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</si>
  <si>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</si>
  <si>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</si>
  <si>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</si>
  <si>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</si>
  <si>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</si>
  <si>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</si>
  <si>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</si>
  <si>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</si>
  <si>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</si>
  <si>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</si>
  <si>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</si>
  <si>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</si>
  <si>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</si>
  <si>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</si>
  <si>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</si>
  <si>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</si>
  <si>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</si>
  <si>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</si>
  <si>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</si>
  <si>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</si>
  <si>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</si>
  <si>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</si>
  <si>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</si>
  <si>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</si>
  <si>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</si>
  <si>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</si>
  <si>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</si>
  <si>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</si>
  <si>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</si>
  <si>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</si>
  <si>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</si>
  <si>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</si>
  <si>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</si>
  <si>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</si>
  <si>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</si>
  <si>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</si>
  <si>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</si>
  <si>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</si>
  <si>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</si>
  <si>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</si>
  <si>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</si>
  <si>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</si>
  <si>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</si>
  <si>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</si>
  <si>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</si>
  <si>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</si>
  <si>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</si>
  <si>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</si>
  <si>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</si>
  <si>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</si>
  <si>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</si>
  <si>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</si>
  <si>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</si>
  <si>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</si>
  <si>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</si>
  <si>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</si>
  <si>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</si>
  <si>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</si>
  <si>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</si>
  <si>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</si>
  <si>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</si>
  <si>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</si>
  <si>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</si>
  <si>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</si>
  <si>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</si>
  <si>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</si>
  <si>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</si>
  <si>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</si>
  <si>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</si>
  <si>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</si>
  <si>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</si>
  <si>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</si>
  <si>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</si>
  <si>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</si>
  <si>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</si>
  <si>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</si>
  <si>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</si>
  <si>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</si>
  <si>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</si>
  <si>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</si>
  <si>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</si>
  <si>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</si>
  <si>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</si>
  <si>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</si>
  <si>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</si>
  <si>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</si>
  <si>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</si>
  <si>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</si>
  <si>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</si>
  <si>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</si>
  <si>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</si>
  <si>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</si>
  <si>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</si>
  <si>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</si>
  <si>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</si>
  <si>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</si>
  <si>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</si>
  <si>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</si>
  <si>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</si>
  <si>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</si>
  <si>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</si>
  <si>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</si>
  <si>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</si>
  <si>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</si>
  <si>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</si>
  <si>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</si>
  <si>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</si>
  <si>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</si>
  <si>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</si>
  <si>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</si>
  <si>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</si>
  <si>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</si>
  <si>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</si>
  <si>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</si>
  <si>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</si>
  <si>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</si>
  <si>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</si>
  <si>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</si>
  <si>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</si>
  <si>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</si>
  <si>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</si>
  <si>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</si>
  <si>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</si>
  <si>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</si>
  <si>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</si>
  <si>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</si>
  <si>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</si>
  <si>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</si>
  <si>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</si>
  <si>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</si>
  <si>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</si>
  <si>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</si>
  <si>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</si>
  <si>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</si>
  <si>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</si>
  <si>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</si>
  <si>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</si>
  <si>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</si>
  <si>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</si>
  <si>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</si>
  <si>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</si>
  <si>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</si>
  <si>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</si>
  <si>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</si>
  <si>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</si>
  <si>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</si>
  <si>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</si>
  <si>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</si>
  <si>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</si>
  <si>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</si>
  <si>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</si>
  <si>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</si>
  <si>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</si>
  <si>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</si>
  <si>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</si>
  <si>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</si>
  <si>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</si>
  <si>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</si>
  <si>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</si>
  <si>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</si>
  <si>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</si>
  <si>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</si>
  <si>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</si>
  <si>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</si>
  <si>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</si>
  <si>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</si>
  <si>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</si>
  <si>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</si>
  <si>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</si>
  <si>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</si>
  <si>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</si>
  <si>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</si>
  <si>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</si>
  <si>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</si>
  <si>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</si>
  <si>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</si>
  <si>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</si>
  <si>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</si>
  <si>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</si>
  <si>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</si>
  <si>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</si>
  <si>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</si>
  <si>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</si>
  <si>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</si>
  <si>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</si>
  <si>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</si>
  <si>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</si>
  <si>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</si>
  <si>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</si>
  <si>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</si>
  <si>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</si>
  <si>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</si>
  <si>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</si>
  <si>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</si>
  <si>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</si>
  <si>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</si>
  <si>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</si>
  <si>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</si>
  <si>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</si>
  <si>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</si>
  <si>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</si>
  <si>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</si>
  <si>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</si>
  <si>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</si>
  <si>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</si>
  <si>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</si>
  <si>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</si>
  <si>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</si>
  <si>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</si>
  <si>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</si>
  <si>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</si>
  <si>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</si>
  <si>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</si>
  <si>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</si>
  <si>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</si>
  <si>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</si>
  <si>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</si>
  <si>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</si>
  <si>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</si>
  <si>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</si>
  <si>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</si>
  <si>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</si>
  <si>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</si>
  <si>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</si>
  <si>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</si>
  <si>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</si>
  <si>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</si>
  <si>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</si>
  <si>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</si>
  <si>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</si>
  <si>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</si>
  <si>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</si>
  <si>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</si>
  <si>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</si>
  <si>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</si>
  <si>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</si>
  <si>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</si>
  <si>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</si>
  <si>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</si>
  <si>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</si>
  <si>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</si>
  <si>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</si>
  <si>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</si>
  <si>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</si>
  <si>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</si>
  <si>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</si>
  <si>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</si>
  <si>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</si>
  <si>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</si>
  <si>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</si>
  <si>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</si>
  <si>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</si>
  <si>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</si>
  <si>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</si>
  <si>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</si>
  <si>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</si>
  <si>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</si>
  <si>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</si>
  <si>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</si>
  <si>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</si>
  <si>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</si>
  <si>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</si>
  <si>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</si>
  <si>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</si>
  <si>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</si>
  <si>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</si>
  <si>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</si>
  <si>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</si>
  <si>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</si>
  <si>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</si>
  <si>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</si>
  <si>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</si>
  <si>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</si>
  <si>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</si>
  <si>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</si>
  <si>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</si>
  <si>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</si>
  <si>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</si>
  <si>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</si>
  <si>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</si>
  <si>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</si>
  <si>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</si>
  <si>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</si>
  <si>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</si>
  <si>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</si>
  <si>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</si>
  <si>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</si>
  <si>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</si>
  <si>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</si>
  <si>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</si>
  <si>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</si>
  <si>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</si>
  <si>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</si>
  <si>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</si>
  <si>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</si>
  <si>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</si>
  <si>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</si>
  <si>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</si>
  <si>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</si>
  <si>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</si>
  <si>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</si>
  <si>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</si>
  <si>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</si>
  <si>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</si>
  <si>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</si>
  <si>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</si>
  <si>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</si>
  <si>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</si>
  <si>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</si>
  <si>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</si>
  <si>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</si>
  <si>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</si>
  <si>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</si>
  <si>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</si>
  <si>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</si>
  <si>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</si>
  <si>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</si>
  <si>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</si>
  <si>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</si>
  <si>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</si>
  <si>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</si>
  <si>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</si>
  <si>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</si>
  <si>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</si>
  <si>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</si>
  <si>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</si>
  <si>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</si>
  <si>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</si>
  <si>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</si>
  <si>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</si>
  <si>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</si>
  <si>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</si>
  <si>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</si>
  <si>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</si>
  <si>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</si>
  <si>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</si>
  <si>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</si>
  <si>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</si>
  <si>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</si>
  <si>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</si>
  <si>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</si>
  <si>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</si>
  <si>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</si>
  <si>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</si>
  <si>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</si>
  <si>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</si>
  <si>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</si>
  <si>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</si>
  <si>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</si>
  <si>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</si>
  <si>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</si>
  <si>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</si>
  <si>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</si>
  <si>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</si>
  <si>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</si>
  <si>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</si>
  <si>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</si>
  <si>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</si>
  <si>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</si>
  <si>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</si>
  <si>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</si>
  <si>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</si>
  <si>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</si>
  <si>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</si>
  <si>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</si>
  <si>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</si>
  <si>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</si>
  <si>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</si>
  <si>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</si>
  <si>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</si>
  <si>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</si>
  <si>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</si>
  <si>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</si>
  <si>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</si>
  <si>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</si>
  <si>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</si>
  <si>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</si>
  <si>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</si>
  <si>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</si>
  <si>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</si>
  <si>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</si>
  <si>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</si>
  <si>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</si>
  <si>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</si>
  <si>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</si>
  <si>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</si>
  <si>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</si>
  <si>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</si>
  <si>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</si>
  <si>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</si>
  <si>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</si>
  <si>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</si>
  <si>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</si>
  <si>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</si>
  <si>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</si>
  <si>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</si>
  <si>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</si>
  <si>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</si>
  <si>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</si>
  <si>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</si>
  <si>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</si>
  <si>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</si>
  <si>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</si>
  <si>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</si>
  <si>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</si>
  <si>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</si>
  <si>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</si>
  <si>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</si>
  <si>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</si>
  <si>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</si>
  <si>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</si>
  <si>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</si>
  <si>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</si>
  <si>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</si>
  <si>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</si>
  <si>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</si>
  <si>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</si>
  <si>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</si>
  <si>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</si>
  <si>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</si>
  <si>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</si>
  <si>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</si>
  <si>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</si>
  <si>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</si>
  <si>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</si>
  <si>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</si>
  <si>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</si>
  <si>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</si>
  <si>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</si>
  <si>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</si>
  <si>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</si>
  <si>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</si>
  <si>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</si>
  <si>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</si>
  <si>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</si>
  <si>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</si>
  <si>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</si>
  <si>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</si>
  <si>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</si>
  <si>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</si>
  <si>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</si>
  <si>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</si>
  <si>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</si>
  <si>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</si>
  <si>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</si>
  <si>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</si>
  <si>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</si>
  <si>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</si>
  <si>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</si>
  <si>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</si>
  <si>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</si>
  <si>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</si>
  <si>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</si>
  <si>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</si>
  <si>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</si>
  <si>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</si>
  <si>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</si>
  <si>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</si>
  <si>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</si>
  <si>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</si>
  <si>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</si>
  <si>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</si>
  <si>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</si>
  <si>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</si>
  <si>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</si>
  <si>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</si>
  <si>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</si>
  <si>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</si>
  <si>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</si>
  <si>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</si>
  <si>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</si>
  <si>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</si>
  <si>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</si>
  <si>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</si>
  <si>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</si>
  <si>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</si>
  <si>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</si>
  <si>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</si>
  <si>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</si>
  <si>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</si>
  <si>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</si>
  <si>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</si>
  <si>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</si>
  <si>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</si>
  <si>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</si>
  <si>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</si>
  <si>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</si>
  <si>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</si>
  <si>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</si>
  <si>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</si>
  <si>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</si>
  <si>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</si>
  <si>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</si>
  <si>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</si>
  <si>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</si>
  <si>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</si>
  <si>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</si>
  <si>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</si>
  <si>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</si>
  <si>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</si>
  <si>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</si>
  <si>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</si>
  <si>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</si>
  <si>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</si>
  <si>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</si>
  <si>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</si>
  <si>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</si>
  <si>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</si>
  <si>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</si>
  <si>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</si>
  <si>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</si>
  <si>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</si>
  <si>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</si>
  <si>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</si>
  <si>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</si>
  <si>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</si>
  <si>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</si>
  <si>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</si>
  <si>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</si>
  <si>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</si>
  <si>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</si>
  <si>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</si>
  <si>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</si>
  <si>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</si>
  <si>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</si>
  <si>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</si>
  <si>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</si>
  <si>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</si>
  <si>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</si>
  <si>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</si>
  <si>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</si>
  <si>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</si>
  <si>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</si>
  <si>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</si>
  <si>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</si>
  <si>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</si>
  <si>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</si>
  <si>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</si>
  <si>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</si>
  <si>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</si>
  <si>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</si>
  <si>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</si>
  <si>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</si>
  <si>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</si>
  <si>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</si>
  <si>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</si>
  <si>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</si>
  <si>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</si>
  <si>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</si>
  <si>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</si>
  <si>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</si>
  <si>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</si>
  <si>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</si>
  <si>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</si>
  <si>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</si>
  <si>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</si>
  <si>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</si>
  <si>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</si>
  <si>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</si>
  <si>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</si>
  <si>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</si>
  <si>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</si>
  <si>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</si>
  <si>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</si>
  <si>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</si>
  <si>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</si>
  <si>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</si>
  <si>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</si>
  <si>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</si>
  <si>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</si>
  <si>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</si>
  <si>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</si>
  <si>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</si>
  <si>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</si>
  <si>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</si>
  <si>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</si>
  <si>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</si>
  <si>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</si>
  <si>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</si>
  <si>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</si>
  <si>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</si>
  <si>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</si>
  <si>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</si>
  <si>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</si>
  <si>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</si>
  <si>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</si>
  <si>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</si>
  <si>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</si>
  <si>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</si>
  <si>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</si>
  <si>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</si>
  <si>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</si>
  <si>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</si>
  <si>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</si>
  <si>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</si>
  <si>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</si>
  <si>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</si>
  <si>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</si>
  <si>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</si>
  <si>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</si>
  <si>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</si>
  <si>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</si>
  <si>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</si>
  <si>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</si>
  <si>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</si>
  <si>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</si>
  <si>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</si>
  <si>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</si>
  <si>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</si>
  <si>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</si>
  <si>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</si>
  <si>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</si>
  <si>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</si>
  <si>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</si>
  <si>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</si>
  <si>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</si>
  <si>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</si>
  <si>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</si>
  <si>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</si>
  <si>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</si>
  <si>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</si>
  <si>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</si>
  <si>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</si>
  <si>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</si>
  <si>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</si>
  <si>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</si>
  <si>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</si>
  <si>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</si>
  <si>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</si>
  <si>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</si>
  <si>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</si>
  <si>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</si>
  <si>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</si>
  <si>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</si>
  <si>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</si>
  <si>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</si>
  <si>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</si>
  <si>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</si>
  <si>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</si>
  <si>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</si>
  <si>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</si>
  <si>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</si>
  <si>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</si>
  <si>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</si>
  <si>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</si>
  <si>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</si>
  <si>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</si>
  <si>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</si>
  <si>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</si>
  <si>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</si>
  <si>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</si>
  <si>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</si>
  <si>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</si>
  <si>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</si>
  <si>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</si>
  <si>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</si>
  <si>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</si>
  <si>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</si>
  <si>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</si>
  <si>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</si>
  <si>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</si>
  <si>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</si>
  <si>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</si>
  <si>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</si>
  <si>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</si>
  <si>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</si>
  <si>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</si>
  <si>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</si>
  <si>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</si>
  <si>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</si>
  <si>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</si>
  <si>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</si>
  <si>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</si>
  <si>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</si>
  <si>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</si>
  <si>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</si>
  <si>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</si>
  <si>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</si>
  <si>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</si>
  <si>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</si>
  <si>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</si>
  <si>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</si>
  <si>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</si>
  <si>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</si>
  <si>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</si>
  <si>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</si>
  <si>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</si>
  <si>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</si>
  <si>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</si>
  <si>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</si>
  <si>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</si>
  <si>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</si>
  <si>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</si>
  <si>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</si>
  <si>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</si>
  <si>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</si>
  <si>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</si>
  <si>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</si>
  <si>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</si>
  <si>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</si>
  <si>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</si>
  <si>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</si>
  <si>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</si>
  <si>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</si>
  <si>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</si>
  <si>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</si>
  <si>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</si>
  <si>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</si>
  <si>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</si>
  <si>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</si>
  <si>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</si>
  <si>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</si>
  <si>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</si>
  <si>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</si>
  <si>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</si>
  <si>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</si>
  <si>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</si>
  <si>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</si>
  <si>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</si>
  <si>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</si>
  <si>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</si>
  <si>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</si>
  <si>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</si>
  <si>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</si>
  <si>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</si>
  <si>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</si>
  <si>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</si>
  <si>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</si>
  <si>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</si>
  <si>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</si>
  <si>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</si>
  <si>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</si>
  <si>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</si>
  <si>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</si>
  <si>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</si>
  <si>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</si>
  <si>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</si>
  <si>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</si>
  <si>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</si>
  <si>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</si>
  <si>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</si>
  <si>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</si>
  <si>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</si>
  <si>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</si>
  <si>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</si>
  <si>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</si>
  <si>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</si>
  <si>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</si>
  <si>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</si>
  <si>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</si>
  <si>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</si>
  <si>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</si>
  <si>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</si>
  <si>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</si>
  <si>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</si>
  <si>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</si>
  <si>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</si>
  <si>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</si>
  <si>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</si>
  <si>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</si>
  <si>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</si>
  <si>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</si>
  <si>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</si>
  <si>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</si>
  <si>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</si>
  <si>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</si>
  <si>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</si>
  <si>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</si>
  <si>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</si>
  <si>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</si>
  <si>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</si>
  <si>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</si>
  <si>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</si>
  <si>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</si>
  <si>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</si>
  <si>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</si>
  <si>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</si>
  <si>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</si>
  <si>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</si>
  <si>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</si>
  <si>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</si>
  <si>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</si>
  <si>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</si>
  <si>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</si>
  <si>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</si>
  <si>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</si>
  <si>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</si>
  <si>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</si>
  <si>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</si>
  <si>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</si>
  <si>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</si>
  <si>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</si>
  <si>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</si>
  <si>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</si>
  <si>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</si>
  <si>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</si>
  <si>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</si>
  <si>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</si>
  <si>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</si>
  <si>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</si>
  <si>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</si>
  <si>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</si>
  <si>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</si>
  <si>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</si>
  <si>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</si>
  <si>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</si>
  <si>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</si>
  <si>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</si>
  <si>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</si>
  <si>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</si>
  <si>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</si>
  <si>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</si>
  <si>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</si>
  <si>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</si>
  <si>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</si>
  <si>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</si>
  <si>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</si>
  <si>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</si>
  <si>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</si>
  <si>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</si>
  <si>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</si>
  <si>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</si>
  <si>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</si>
  <si>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</si>
  <si>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</si>
  <si>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</si>
  <si>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</si>
  <si>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</si>
  <si>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</si>
  <si>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</si>
  <si>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</si>
  <si>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</si>
  <si>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</si>
  <si>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</si>
  <si>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</si>
  <si>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</si>
  <si>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</si>
  <si>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</si>
  <si>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</si>
  <si>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</si>
  <si>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</si>
  <si>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</si>
  <si>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</si>
  <si>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</si>
  <si>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</si>
  <si>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</si>
  <si>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</si>
  <si>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</si>
  <si>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</si>
  <si>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</si>
  <si>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</si>
  <si>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</si>
  <si>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</si>
  <si>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</si>
  <si>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</si>
  <si>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</si>
  <si>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</si>
  <si>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</si>
  <si>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</si>
  <si>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</si>
  <si>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</si>
  <si>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</si>
  <si>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</si>
  <si>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</si>
  <si>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</si>
  <si>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</si>
  <si>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</si>
  <si>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</si>
  <si>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</si>
  <si>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</si>
  <si>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</si>
  <si>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</si>
  <si>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</si>
  <si>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</si>
  <si>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</si>
  <si>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</si>
  <si>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</si>
  <si>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</si>
  <si>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</si>
  <si>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</si>
  <si>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</si>
  <si>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</si>
  <si>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</si>
  <si>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</si>
  <si>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</si>
  <si>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</si>
  <si>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</si>
  <si>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</si>
  <si>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</si>
  <si>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</si>
  <si>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</si>
  <si>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</si>
  <si>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</si>
  <si>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</si>
  <si>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</si>
  <si>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</si>
  <si>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</si>
  <si>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</si>
  <si>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</si>
  <si>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</si>
  <si>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</si>
  <si>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</si>
  <si>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</si>
  <si>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</si>
  <si>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</si>
  <si>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</si>
  <si>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</si>
  <si>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</si>
  <si>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</si>
  <si>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</si>
  <si>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</si>
  <si>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</si>
  <si>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</si>
  <si>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</si>
  <si>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</si>
  <si>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</si>
  <si>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</si>
  <si>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</si>
  <si>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</si>
  <si>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</si>
  <si>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</si>
  <si>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</si>
  <si>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</si>
  <si>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</si>
  <si>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</si>
  <si>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</si>
  <si>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</si>
  <si>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</si>
  <si>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</si>
  <si>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</si>
  <si>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</si>
  <si>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</si>
  <si>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</si>
  <si>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</si>
  <si>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</si>
  <si>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</si>
  <si>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</si>
  <si>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</si>
  <si>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</si>
  <si>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</si>
  <si>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</si>
  <si>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</si>
  <si>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</si>
  <si>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</si>
  <si>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</si>
  <si>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</si>
  <si>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</si>
  <si>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</si>
  <si>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</si>
  <si>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</si>
  <si>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</si>
  <si>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</si>
  <si>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</si>
  <si>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</si>
  <si>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</si>
  <si>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</si>
  <si>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</si>
  <si>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</si>
  <si>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</si>
  <si>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</si>
  <si>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</si>
  <si>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</si>
  <si>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</si>
  <si>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</si>
  <si>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</si>
  <si>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</si>
  <si>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</si>
  <si>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</si>
  <si>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</si>
  <si>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</si>
  <si>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</si>
  <si>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</si>
  <si>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</si>
  <si>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</si>
  <si>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</si>
  <si>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</si>
  <si>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</si>
  <si>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</si>
  <si>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</si>
  <si>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</si>
  <si>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</si>
  <si>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</si>
  <si>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</si>
  <si>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</si>
  <si>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</si>
  <si>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</si>
  <si>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</si>
  <si>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</si>
  <si>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</si>
  <si>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</si>
  <si>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</si>
  <si>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</si>
  <si>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</si>
  <si>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</si>
  <si>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</si>
  <si>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</si>
  <si>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</si>
  <si>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</si>
  <si>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</si>
  <si>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</si>
  <si>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</si>
  <si>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</si>
  <si>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</si>
  <si>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</si>
  <si>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</si>
  <si>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</si>
  <si>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</si>
  <si>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</si>
  <si>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</si>
  <si>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</si>
  <si>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</si>
  <si>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</si>
  <si>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</si>
  <si>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</si>
  <si>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</si>
  <si>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</si>
  <si>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</si>
  <si>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</si>
  <si>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</si>
  <si>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</si>
  <si>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</si>
  <si>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</si>
  <si>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</si>
  <si>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</si>
  <si>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</si>
  <si>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</si>
  <si>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</si>
  <si>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</si>
  <si>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</si>
  <si>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</si>
  <si>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</si>
  <si>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</si>
  <si>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</si>
  <si>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</si>
  <si>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</si>
  <si>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</si>
  <si>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</si>
  <si>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</si>
  <si>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</si>
  <si>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</si>
  <si>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</si>
  <si>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</si>
  <si>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</si>
  <si>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</si>
  <si>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</si>
  <si>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</si>
  <si>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</si>
  <si>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</si>
  <si>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</si>
  <si>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</si>
  <si>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</si>
  <si>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</si>
  <si>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</si>
  <si>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</si>
  <si>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</si>
  <si>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</si>
  <si>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</si>
  <si>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</si>
  <si>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</si>
  <si>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</si>
  <si>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</si>
  <si>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</si>
  <si>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</si>
  <si>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</si>
  <si>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</si>
  <si>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</si>
  <si>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</si>
  <si>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</si>
  <si>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</si>
  <si>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</si>
  <si>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</si>
  <si>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</si>
  <si>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</si>
  <si>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</si>
  <si>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</si>
  <si>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</si>
  <si>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</si>
  <si>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</si>
  <si>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</si>
  <si>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</si>
  <si>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</si>
  <si>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</si>
  <si>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</si>
  <si>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</si>
  <si>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</si>
  <si>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</si>
  <si>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</si>
  <si>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</si>
  <si>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</si>
  <si>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</si>
  <si>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</si>
  <si>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</si>
  <si>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</si>
  <si>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</si>
  <si>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</si>
  <si>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</si>
  <si>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</si>
  <si>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</si>
  <si>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</si>
  <si>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</si>
  <si>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</si>
  <si>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</si>
  <si>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</si>
  <si>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</si>
  <si>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</si>
  <si>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</si>
  <si>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</si>
  <si>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</si>
  <si>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</si>
  <si>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</si>
  <si>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</si>
  <si>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</si>
  <si>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</si>
  <si>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</si>
  <si>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</si>
  <si>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</si>
  <si>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</si>
  <si>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</si>
  <si>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</si>
  <si>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</si>
  <si>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</si>
  <si>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</si>
  <si>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</si>
  <si>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</si>
  <si>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</si>
  <si>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</si>
  <si>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</si>
  <si>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</si>
  <si>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</si>
  <si>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</si>
  <si>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</si>
  <si>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</si>
  <si>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</si>
  <si>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</si>
  <si>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</si>
  <si>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</si>
  <si>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</si>
  <si>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</si>
  <si>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</si>
  <si>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</si>
  <si>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</si>
  <si>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</si>
  <si>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</si>
  <si>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</si>
  <si>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</si>
  <si>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</si>
  <si>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</si>
  <si>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</si>
  <si>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</si>
  <si>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</si>
  <si>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</si>
  <si>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</si>
  <si>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</si>
  <si>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</si>
  <si>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</si>
  <si>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</si>
  <si>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</si>
  <si>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</si>
  <si>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</si>
  <si>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</si>
  <si>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</si>
  <si>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</si>
  <si>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</si>
  <si>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</si>
  <si>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</si>
  <si>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</si>
  <si>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</si>
  <si>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</si>
  <si>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</si>
  <si>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</si>
  <si>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</si>
  <si>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</si>
  <si>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</si>
  <si>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</si>
  <si>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</si>
  <si>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</si>
  <si>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</si>
  <si>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</si>
  <si>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</si>
  <si>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</si>
  <si>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</si>
  <si>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</si>
  <si>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</si>
  <si>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</si>
  <si>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</si>
  <si>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</si>
  <si>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</si>
  <si>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</si>
  <si>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</si>
  <si>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</si>
  <si>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</si>
  <si>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</si>
  <si>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</si>
  <si>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</si>
  <si>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</si>
  <si>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</si>
  <si>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</si>
  <si>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</si>
  <si>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</si>
  <si>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</si>
  <si>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</si>
  <si>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</si>
  <si>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</si>
  <si>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</si>
  <si>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</si>
  <si>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</si>
  <si>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</si>
  <si>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</si>
  <si>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</si>
  <si>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</si>
  <si>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</si>
  <si>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</si>
  <si>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</si>
  <si>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</si>
  <si>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</si>
  <si>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</si>
  <si>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</si>
  <si>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</si>
  <si>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</si>
  <si>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</si>
  <si>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</si>
  <si>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</si>
  <si>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</si>
  <si>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</si>
  <si>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</si>
  <si>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</si>
  <si>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</si>
  <si>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</si>
  <si>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</si>
  <si>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</si>
  <si>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</si>
  <si>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</si>
  <si>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</si>
  <si>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</si>
  <si>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</si>
  <si>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</si>
  <si>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</si>
  <si>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</si>
  <si>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</si>
  <si>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</si>
  <si>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</si>
  <si>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</si>
  <si>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</si>
  <si>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</si>
  <si>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</si>
  <si>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</si>
  <si>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</si>
  <si>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</si>
  <si>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</si>
  <si>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</si>
  <si>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</si>
  <si>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</si>
  <si>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</si>
  <si>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</si>
  <si>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</si>
  <si>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</si>
  <si>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</si>
  <si>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</si>
  <si>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</si>
  <si>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</si>
  <si>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</si>
  <si>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</si>
  <si>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</si>
  <si>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</si>
  <si>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</si>
  <si>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</si>
  <si>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</si>
  <si>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</si>
  <si>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</si>
  <si>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</si>
  <si>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</si>
  <si>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</si>
  <si>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</si>
  <si>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</si>
  <si>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</si>
  <si>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</si>
  <si>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</si>
  <si>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</si>
  <si>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</si>
  <si>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</si>
  <si>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</si>
  <si>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</si>
  <si>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</si>
  <si>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</si>
  <si>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</si>
  <si>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</si>
  <si>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</si>
  <si>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</si>
  <si>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</si>
  <si>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</si>
  <si>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</si>
  <si>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</si>
  <si>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</si>
  <si>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</si>
  <si>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</si>
  <si>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</si>
  <si>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</si>
  <si>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</si>
  <si>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</si>
  <si>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</si>
  <si>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</si>
  <si>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</si>
  <si>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</si>
  <si>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</si>
  <si>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</si>
  <si>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</si>
  <si>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</si>
  <si>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</si>
  <si>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</si>
  <si>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</si>
  <si>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</si>
  <si>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</si>
  <si>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</si>
  <si>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</si>
  <si>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</si>
  <si>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</si>
  <si>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</si>
  <si>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</si>
  <si>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</si>
  <si>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</si>
  <si>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</si>
  <si>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</si>
  <si>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</si>
  <si>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</si>
  <si>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</si>
  <si>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</si>
  <si>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</si>
  <si>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</si>
  <si>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</si>
  <si>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</si>
  <si>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</si>
  <si>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</si>
  <si>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</si>
  <si>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</si>
  <si>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</si>
  <si>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</si>
  <si>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</si>
  <si>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</si>
  <si>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</si>
  <si>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</si>
  <si>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</si>
  <si>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</si>
  <si>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</si>
  <si>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</si>
  <si>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</si>
  <si>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</si>
  <si>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</si>
  <si>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</si>
  <si>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</si>
  <si>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</si>
  <si>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</si>
  <si>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</si>
  <si>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</si>
  <si>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</si>
  <si>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</si>
  <si>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</si>
  <si>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</si>
  <si>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</si>
  <si>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</si>
  <si>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</si>
  <si>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</si>
  <si>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</si>
  <si>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</si>
  <si>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</si>
  <si>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</si>
  <si>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</si>
  <si>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</si>
  <si>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</si>
  <si>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</si>
  <si>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</si>
  <si>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</si>
  <si>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</si>
  <si>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</si>
  <si>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</si>
  <si>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</si>
  <si>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</si>
  <si>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</si>
  <si>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</si>
  <si>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</si>
  <si>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</si>
  <si>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</si>
  <si>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</si>
  <si>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</si>
  <si>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</si>
  <si>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</si>
  <si>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</si>
  <si>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</si>
  <si>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</si>
  <si>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</si>
  <si>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</si>
  <si>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</si>
  <si>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</si>
  <si>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</si>
  <si>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</si>
  <si>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</si>
  <si>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</si>
  <si>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</si>
  <si>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</si>
  <si>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</si>
  <si>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</si>
  <si>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</si>
  <si>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</si>
  <si>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</si>
  <si>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</si>
  <si>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</si>
  <si>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</si>
  <si>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</si>
  <si>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</si>
  <si>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</si>
  <si>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</si>
  <si>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</si>
  <si>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</si>
  <si>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</si>
  <si>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</si>
  <si>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</si>
  <si>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</si>
  <si>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</si>
  <si>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</si>
  <si>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</si>
  <si>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</si>
  <si>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</si>
  <si>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</si>
  <si>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</si>
  <si>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</si>
  <si>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</si>
  <si>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</si>
  <si>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</si>
  <si>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</si>
  <si>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</si>
  <si>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</si>
  <si>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</si>
  <si>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</si>
  <si>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</si>
  <si>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</si>
  <si>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</si>
  <si>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</si>
  <si>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</si>
  <si>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</si>
  <si>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</si>
  <si>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</si>
  <si>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</si>
  <si>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</si>
  <si>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</si>
  <si>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</si>
  <si>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</si>
  <si>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</si>
  <si>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</si>
  <si>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</si>
  <si>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</si>
  <si>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</si>
  <si>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</si>
  <si>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</si>
  <si>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</si>
  <si>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</si>
  <si>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</si>
  <si>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</si>
  <si>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</si>
  <si>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</si>
  <si>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</si>
  <si>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</si>
  <si>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</si>
  <si>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</si>
  <si>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</si>
  <si>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</si>
  <si>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</si>
  <si>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</si>
  <si>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</si>
  <si>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</si>
  <si>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</si>
  <si>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</si>
  <si>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</si>
  <si>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</si>
  <si>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</si>
  <si>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</si>
  <si>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</si>
  <si>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</si>
  <si>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</si>
  <si>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</si>
  <si>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</si>
  <si>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</si>
  <si>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</si>
  <si>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</si>
  <si>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</si>
  <si>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</si>
  <si>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</si>
  <si>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</si>
  <si>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</si>
  <si>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</si>
  <si>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</si>
  <si>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</si>
  <si>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</si>
  <si>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</si>
  <si>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</si>
  <si>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</si>
  <si>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</si>
  <si>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</si>
  <si>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</si>
  <si>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</si>
  <si>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</si>
  <si>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</si>
  <si>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</si>
  <si>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</si>
  <si>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</si>
  <si>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</si>
  <si>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</si>
  <si>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</si>
  <si>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</si>
  <si>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</si>
  <si>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</si>
  <si>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</si>
  <si>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</si>
  <si>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</si>
  <si>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</si>
  <si>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</si>
  <si>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</si>
  <si>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</si>
  <si>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</si>
  <si>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</si>
  <si>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</si>
  <si>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</si>
  <si>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</si>
  <si>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</si>
  <si>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</si>
  <si>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</si>
  <si>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</si>
  <si>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</si>
  <si>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</si>
  <si>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</si>
  <si>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</si>
  <si>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</si>
  <si>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</si>
  <si>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</si>
  <si>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</si>
  <si>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</si>
  <si>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</si>
  <si>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</si>
  <si>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</si>
  <si>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</si>
  <si>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</si>
  <si>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</si>
  <si>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</si>
  <si>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</si>
  <si>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</si>
  <si>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</si>
  <si>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</si>
  <si>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</si>
  <si>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</si>
  <si>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</si>
  <si>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</si>
  <si>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</si>
  <si>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</si>
  <si>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</si>
  <si>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</si>
  <si>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</si>
  <si>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</si>
  <si>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</si>
  <si>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</si>
  <si>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</si>
  <si>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</si>
  <si>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</si>
  <si>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</si>
  <si>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</si>
  <si>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</si>
  <si>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</si>
  <si>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</si>
  <si>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</si>
  <si>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</si>
  <si>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</si>
  <si>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</si>
  <si>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</si>
  <si>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</si>
  <si>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</si>
  <si>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</si>
  <si>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</si>
  <si>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</si>
  <si>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</si>
  <si>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</si>
  <si>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</si>
  <si>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</si>
  <si>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</si>
  <si>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</si>
  <si>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</si>
  <si>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</si>
  <si>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</si>
  <si>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</si>
  <si>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</si>
  <si>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</si>
  <si>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</si>
  <si>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</si>
  <si>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</si>
  <si>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</si>
  <si>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</si>
  <si>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</si>
  <si>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</si>
  <si>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</si>
  <si>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</si>
  <si>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</si>
  <si>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</si>
  <si>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</si>
  <si>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</si>
  <si>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</si>
  <si>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</si>
  <si>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</si>
  <si>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</si>
  <si>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</si>
  <si>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</si>
  <si>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</si>
  <si>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</si>
  <si>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</si>
  <si>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</si>
  <si>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</si>
  <si>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</si>
  <si>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</si>
  <si>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</si>
  <si>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</si>
  <si>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</si>
  <si>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</si>
  <si>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</si>
  <si>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</si>
  <si>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</si>
  <si>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</si>
  <si>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</si>
  <si>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</si>
  <si>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</si>
  <si>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</si>
  <si>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</si>
  <si>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</si>
  <si>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</si>
  <si>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</si>
  <si>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</si>
  <si>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</si>
  <si>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</si>
  <si>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</si>
  <si>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</si>
  <si>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</si>
  <si>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</si>
  <si>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</si>
  <si>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</si>
  <si>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</si>
  <si>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</si>
  <si>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</si>
  <si>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</si>
  <si>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</si>
  <si>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</si>
  <si>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</si>
  <si>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</si>
  <si>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</si>
  <si>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</si>
  <si>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</si>
  <si>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</si>
  <si>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</si>
  <si>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</si>
  <si>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</si>
  <si>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</si>
  <si>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</si>
  <si>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</si>
  <si>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</si>
  <si>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</si>
  <si>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</si>
  <si>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</si>
  <si>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</si>
  <si>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</si>
  <si>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</si>
  <si>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</si>
  <si>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</si>
  <si>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</si>
  <si>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</si>
  <si>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</si>
  <si>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</si>
  <si>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</si>
  <si>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</si>
  <si>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</si>
  <si>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</si>
  <si>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</si>
  <si>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</si>
  <si>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</si>
  <si>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</si>
  <si>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</si>
  <si>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</si>
  <si>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</si>
  <si>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</si>
  <si>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</si>
  <si>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</si>
  <si>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</si>
  <si>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</si>
  <si>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</si>
  <si>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</si>
  <si>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</si>
  <si>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</si>
  <si>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</si>
  <si>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</si>
  <si>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</si>
  <si>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</si>
  <si>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</si>
  <si>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</si>
  <si>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</si>
  <si>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</si>
  <si>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</si>
  <si>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</si>
  <si>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</si>
  <si>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</si>
  <si>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</si>
  <si>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</si>
  <si>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</si>
  <si>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</si>
  <si>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</si>
  <si>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</si>
  <si>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</si>
  <si>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</si>
  <si>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</si>
  <si>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</si>
  <si>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</si>
  <si>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</si>
  <si>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</si>
  <si>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</si>
  <si>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</si>
  <si>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</si>
  <si>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</si>
  <si>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</si>
  <si>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</si>
  <si>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</si>
  <si>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</si>
  <si>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</si>
  <si>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</si>
  <si>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</si>
  <si>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</si>
  <si>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</si>
  <si>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</si>
  <si>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</si>
  <si>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</si>
  <si>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</si>
  <si>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</si>
  <si>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</si>
  <si>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</si>
  <si>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</si>
  <si>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</si>
  <si>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</si>
  <si>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</si>
  <si>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</si>
  <si>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</si>
  <si>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</si>
  <si>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</si>
  <si>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</si>
  <si>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</si>
  <si>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</si>
  <si>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</si>
  <si>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</si>
  <si>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</si>
  <si>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</si>
  <si>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</si>
  <si>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</si>
  <si>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</si>
  <si>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</si>
  <si>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</si>
  <si>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</si>
  <si>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</si>
  <si>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</si>
  <si>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</si>
  <si>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</si>
  <si>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</si>
  <si>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</si>
  <si>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</si>
  <si>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</si>
  <si>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</si>
  <si>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</si>
  <si>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</si>
  <si>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</si>
  <si>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</si>
  <si>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</si>
  <si>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</si>
  <si>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</si>
  <si>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</si>
  <si>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</si>
  <si>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</si>
  <si>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</si>
  <si>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</si>
  <si>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</si>
  <si>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</si>
  <si>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</si>
  <si>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</si>
  <si>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</si>
  <si>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</si>
  <si>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</si>
  <si>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</si>
  <si>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</si>
  <si>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</si>
  <si>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</si>
  <si>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</si>
  <si>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</si>
  <si>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</si>
  <si>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</si>
  <si>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</si>
  <si>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</si>
  <si>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</si>
  <si>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</si>
  <si>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</si>
  <si>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</si>
  <si>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</si>
  <si>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</si>
  <si>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</si>
  <si>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</si>
  <si>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</si>
  <si>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</si>
  <si>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</si>
  <si>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</si>
  <si>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</si>
  <si>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</si>
  <si>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</si>
  <si>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</si>
  <si>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</si>
  <si>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</si>
  <si>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</si>
  <si>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</si>
  <si>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</si>
  <si>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</si>
  <si>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</si>
  <si>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</si>
  <si>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</si>
  <si>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</si>
  <si>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</si>
  <si>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</si>
  <si>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</si>
  <si>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</si>
  <si>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</si>
  <si>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</si>
  <si>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</si>
  <si>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</si>
  <si>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</si>
  <si>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</si>
  <si>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</si>
  <si>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</si>
  <si>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</si>
  <si>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</si>
  <si>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</si>
  <si>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</si>
  <si>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</si>
  <si>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</si>
  <si>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</si>
  <si>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</si>
  <si>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</si>
  <si>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</si>
  <si>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</si>
  <si>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</si>
  <si>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</si>
  <si>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</si>
  <si>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</si>
  <si>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</si>
  <si>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</si>
  <si>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</si>
  <si>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</si>
  <si>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</si>
  <si>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</si>
  <si>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</si>
  <si>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</si>
  <si>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</si>
  <si>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</si>
  <si>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</si>
  <si>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</si>
  <si>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</si>
  <si>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</si>
  <si>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</si>
  <si>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</si>
  <si>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</si>
  <si>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</si>
  <si>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</si>
  <si>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</si>
  <si>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</si>
  <si>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</si>
  <si>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</si>
  <si>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</si>
  <si>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</si>
  <si>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</si>
  <si>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</si>
  <si>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</si>
  <si>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</si>
  <si>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</si>
  <si>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</si>
  <si>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</si>
  <si>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</si>
  <si>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</si>
  <si>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</si>
  <si>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</si>
  <si>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</si>
  <si>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</si>
  <si>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</si>
  <si>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</si>
  <si>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</si>
  <si>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</si>
  <si>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</si>
  <si>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</si>
  <si>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</si>
  <si>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</si>
  <si>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</si>
  <si>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</si>
  <si>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</si>
  <si>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</si>
  <si>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</si>
  <si>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</si>
  <si>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</si>
  <si>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</si>
  <si>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</si>
  <si>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</si>
  <si>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</si>
  <si>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</si>
  <si>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</si>
  <si>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</si>
  <si>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</si>
  <si>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</si>
  <si>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</si>
  <si>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</si>
  <si>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</si>
  <si>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</si>
  <si>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</si>
  <si>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</si>
  <si>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</si>
  <si>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</si>
  <si>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</si>
  <si>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</si>
  <si>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</si>
  <si>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</si>
  <si>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</si>
  <si>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</si>
  <si>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</si>
  <si>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</si>
  <si>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</si>
  <si>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</si>
  <si>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</si>
  <si>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</si>
  <si>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</si>
  <si>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</si>
  <si>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</si>
  <si>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</si>
  <si>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</si>
  <si>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</si>
  <si>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</si>
  <si>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</si>
  <si>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</si>
  <si>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</si>
  <si>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</si>
  <si>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</si>
  <si>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</si>
  <si>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</si>
  <si>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</si>
  <si>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</si>
  <si>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</si>
  <si>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</si>
  <si>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</si>
  <si>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</si>
  <si>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</si>
  <si>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</si>
  <si>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</si>
  <si>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</si>
  <si>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</si>
  <si>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</si>
  <si>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</si>
  <si>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</si>
  <si>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</si>
  <si>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</si>
  <si>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</si>
  <si>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</si>
  <si>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</si>
  <si>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</si>
  <si>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</si>
  <si>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</si>
  <si>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</si>
  <si>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</si>
  <si>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</si>
  <si>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</si>
  <si>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</si>
  <si>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</si>
  <si>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</si>
  <si>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</si>
  <si>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</si>
  <si>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</si>
  <si>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</si>
  <si>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</si>
  <si>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</si>
  <si>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</si>
  <si>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</si>
  <si>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</si>
  <si>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</si>
  <si>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</si>
  <si>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</si>
  <si>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</si>
  <si>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</si>
  <si>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</si>
  <si>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</si>
  <si>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</si>
  <si>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</si>
  <si>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</si>
  <si>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</si>
  <si>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</si>
  <si>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</si>
  <si>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</si>
  <si>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</si>
  <si>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</si>
  <si>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</si>
  <si>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</si>
  <si>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</si>
  <si>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</si>
  <si>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</si>
  <si>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</si>
  <si>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</si>
  <si>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</si>
  <si>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</si>
  <si>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</si>
  <si>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</si>
  <si>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</si>
  <si>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</si>
  <si>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</si>
  <si>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</si>
  <si>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</si>
  <si>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</si>
  <si>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</si>
  <si>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</si>
  <si>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</si>
  <si>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</si>
  <si>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</si>
  <si>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</si>
  <si>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</si>
  <si>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</si>
  <si>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</si>
  <si>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</si>
  <si>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</si>
  <si>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</si>
  <si>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</si>
  <si>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</si>
  <si>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</si>
  <si>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</si>
  <si>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</si>
  <si>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</si>
  <si>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</si>
  <si>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</si>
  <si>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</si>
  <si>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</si>
  <si>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</si>
  <si>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</si>
  <si>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</si>
  <si>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</si>
  <si>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</si>
  <si>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</si>
  <si>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</si>
  <si>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</si>
  <si>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</si>
  <si>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</si>
  <si>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</si>
  <si>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</si>
  <si>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</si>
  <si>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</si>
  <si>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</si>
  <si>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</si>
  <si>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</si>
  <si>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</si>
  <si>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</si>
  <si>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</si>
  <si>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</si>
  <si>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</si>
  <si>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</si>
  <si>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</si>
  <si>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</si>
  <si>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</si>
  <si>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</si>
  <si>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</si>
  <si>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</si>
  <si>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</si>
  <si>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</si>
  <si>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</si>
  <si>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</si>
  <si>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</si>
  <si>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</si>
  <si>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</si>
  <si>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</si>
  <si>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</si>
  <si>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</si>
  <si>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</si>
  <si>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</si>
  <si>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</si>
  <si>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</si>
  <si>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</si>
  <si>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</si>
  <si>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</si>
  <si>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</si>
  <si>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</si>
  <si>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</si>
  <si>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</si>
  <si>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</si>
  <si>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</si>
  <si>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</si>
  <si>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</si>
  <si>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</si>
  <si>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</si>
  <si>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</si>
  <si>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</si>
  <si>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</si>
  <si>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</si>
  <si>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</si>
  <si>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</si>
  <si>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</si>
  <si>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</si>
  <si>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</si>
  <si>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</si>
  <si>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</si>
  <si>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</si>
  <si>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</si>
  <si>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</si>
  <si>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</si>
  <si>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</si>
  <si>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</si>
  <si>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</si>
  <si>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</si>
  <si>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</si>
  <si>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</si>
  <si>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</si>
  <si>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</si>
  <si>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</si>
  <si>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</si>
  <si>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</si>
  <si>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</si>
  <si>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</si>
  <si>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</si>
  <si>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</si>
  <si>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</si>
  <si>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</si>
  <si>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</si>
  <si>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</si>
  <si>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</si>
  <si>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</si>
  <si>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</si>
  <si>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</si>
  <si>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</si>
  <si>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</si>
  <si>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</si>
  <si>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</si>
  <si>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</si>
  <si>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</si>
  <si>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</si>
  <si>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</si>
  <si>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</si>
  <si>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</si>
  <si>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</si>
  <si>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</si>
  <si>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</si>
  <si>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</si>
  <si>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</si>
  <si>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</si>
  <si>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</si>
  <si>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</si>
  <si>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</si>
  <si>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</si>
  <si>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</si>
  <si>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</si>
  <si>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</si>
  <si>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</si>
  <si>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</si>
  <si>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</si>
  <si>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</si>
  <si>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</si>
  <si>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</si>
  <si>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</si>
  <si>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</si>
  <si>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</si>
  <si>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</si>
  <si>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</si>
  <si>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</si>
  <si>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</si>
  <si>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</si>
  <si>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</si>
  <si>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</si>
  <si>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</si>
  <si>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</si>
  <si>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</si>
  <si>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</si>
  <si>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</si>
  <si>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</si>
  <si>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</si>
  <si>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</si>
  <si>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</si>
  <si>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</si>
  <si>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</si>
  <si>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</si>
  <si>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</si>
  <si>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</si>
  <si>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</si>
  <si>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</si>
  <si>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</si>
  <si>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</si>
  <si>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</si>
  <si>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</si>
  <si>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</si>
  <si>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</si>
  <si>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</si>
  <si>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</si>
  <si>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</si>
  <si>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</si>
  <si>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</si>
  <si>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</si>
  <si>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</si>
  <si>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</si>
  <si>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</si>
  <si>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</si>
  <si>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</si>
  <si>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</si>
  <si>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</si>
  <si>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</si>
  <si>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</si>
  <si>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</si>
  <si>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</si>
  <si>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</si>
  <si>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</si>
  <si>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</si>
  <si>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</si>
  <si>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</si>
  <si>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</si>
  <si>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</si>
  <si>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</si>
  <si>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</si>
  <si>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</si>
  <si>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</si>
  <si>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</si>
  <si>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</si>
  <si>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</si>
  <si>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</si>
  <si>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</si>
  <si>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</si>
  <si>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</si>
  <si>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</si>
  <si>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</si>
  <si>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</si>
  <si>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</si>
  <si>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</si>
  <si>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</si>
  <si>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</si>
  <si>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</si>
  <si>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</si>
  <si>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</si>
  <si>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</si>
  <si>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</si>
  <si>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</si>
  <si>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</si>
  <si>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</si>
  <si>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</si>
  <si>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</si>
  <si>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</si>
  <si>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</si>
  <si>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</si>
  <si>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</si>
  <si>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</si>
  <si>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</si>
  <si>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</si>
  <si>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</si>
  <si>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</si>
  <si>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</si>
  <si>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</si>
  <si>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</si>
  <si>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</si>
  <si>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</si>
  <si>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</si>
  <si>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</si>
  <si>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</si>
  <si>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</si>
  <si>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</si>
  <si>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</si>
  <si>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</si>
  <si>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</si>
  <si>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</si>
  <si>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</si>
  <si>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</si>
  <si>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</si>
  <si>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</si>
  <si>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</si>
  <si>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</si>
  <si>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</si>
  <si>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</si>
  <si>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</si>
  <si>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</si>
  <si>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</si>
  <si>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</si>
  <si>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</si>
  <si>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</si>
  <si>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</si>
  <si>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</si>
  <si>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</si>
  <si>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</si>
  <si>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</si>
  <si>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</si>
  <si>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</si>
  <si>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</si>
  <si>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</si>
  <si>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</si>
  <si>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</si>
  <si>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</si>
  <si>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</si>
  <si>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</si>
  <si>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</si>
  <si>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</si>
  <si>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</si>
  <si>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</si>
  <si>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</si>
  <si>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</si>
  <si>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</si>
  <si>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</si>
  <si>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</si>
  <si>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</si>
  <si>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</si>
  <si>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</si>
  <si>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</si>
  <si>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</si>
  <si>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</si>
  <si>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</si>
  <si>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</si>
  <si>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</si>
  <si>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</si>
  <si>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</si>
  <si>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</si>
  <si>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</si>
  <si>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</si>
  <si>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</si>
  <si>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</si>
  <si>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</si>
  <si>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</si>
  <si>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</si>
  <si>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</si>
  <si>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</si>
  <si>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</si>
  <si>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</si>
  <si>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</si>
  <si>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</si>
  <si>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</si>
  <si>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</si>
  <si>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</si>
  <si>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</si>
  <si>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</si>
  <si>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</si>
  <si>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</si>
  <si>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</si>
  <si>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</si>
  <si>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</si>
  <si>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</si>
  <si>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</si>
  <si>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</si>
  <si>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</si>
  <si>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</si>
  <si>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</si>
  <si>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</si>
  <si>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</si>
  <si>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</si>
  <si>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</si>
  <si>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</si>
  <si>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</si>
  <si>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</si>
  <si>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</si>
  <si>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</si>
  <si>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</si>
  <si>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</si>
  <si>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</si>
  <si>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</si>
  <si>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</si>
  <si>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</si>
  <si>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</si>
  <si>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</si>
  <si>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</si>
  <si>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</si>
  <si>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</si>
  <si>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</si>
  <si>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</si>
  <si>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</si>
  <si>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</si>
  <si>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</si>
  <si>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</si>
  <si>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</si>
  <si>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</si>
  <si>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</si>
  <si>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</si>
  <si>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</si>
  <si>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</si>
  <si>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</si>
  <si>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</si>
  <si>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</si>
  <si>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</si>
  <si>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</si>
  <si>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</si>
  <si>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</si>
  <si>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</si>
  <si>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</si>
  <si>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</si>
  <si>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</si>
  <si>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</si>
  <si>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</si>
  <si>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</si>
  <si>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</si>
  <si>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</si>
  <si>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</si>
  <si>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</si>
  <si>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</si>
  <si>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</si>
  <si>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</si>
  <si>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</si>
  <si>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</si>
  <si>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</si>
  <si>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</si>
  <si>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</si>
  <si>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</si>
  <si>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</si>
  <si>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</si>
  <si>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</si>
  <si>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</si>
  <si>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</si>
  <si>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</si>
  <si>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</si>
  <si>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</si>
  <si>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</si>
  <si>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</si>
  <si>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</si>
  <si>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</si>
  <si>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</si>
  <si>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</si>
  <si>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</si>
  <si>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</si>
  <si>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</si>
  <si>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</si>
  <si>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</si>
  <si>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</si>
  <si>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</si>
  <si>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</si>
  <si>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</si>
  <si>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</si>
  <si>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</si>
  <si>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</si>
  <si>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</si>
  <si>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</si>
  <si>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</si>
  <si>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</si>
  <si>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</si>
  <si>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</si>
  <si>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</si>
  <si>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</si>
  <si>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</si>
  <si>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</si>
  <si>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</si>
  <si>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</si>
  <si>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</si>
  <si>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</si>
  <si>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</si>
  <si>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</si>
  <si>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</si>
  <si>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</si>
  <si>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</si>
  <si>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</si>
  <si>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</si>
  <si>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</si>
  <si>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</si>
  <si>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</si>
  <si>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</si>
  <si>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</si>
  <si>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</si>
  <si>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</si>
  <si>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</si>
  <si>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</si>
  <si>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</si>
  <si>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</si>
  <si>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</si>
  <si>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</si>
  <si>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</si>
  <si>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</si>
  <si>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</si>
  <si>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</si>
  <si>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</si>
  <si>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</si>
  <si>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</si>
  <si>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</si>
  <si>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</si>
  <si>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</si>
  <si>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</si>
  <si>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</si>
  <si>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</si>
  <si>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</si>
  <si>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</si>
  <si>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</si>
  <si>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</si>
  <si>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</si>
  <si>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</si>
  <si>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</si>
  <si>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</si>
  <si>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</si>
  <si>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</si>
  <si>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</si>
  <si>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</si>
  <si>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</si>
  <si>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</si>
  <si>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</si>
  <si>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</si>
  <si>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</si>
  <si>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</si>
  <si>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</si>
  <si>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</si>
  <si>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</si>
  <si>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</si>
  <si>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</si>
  <si>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</si>
  <si>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</si>
  <si>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</si>
  <si>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</si>
  <si>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</si>
  <si>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</si>
  <si>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</si>
  <si>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</si>
  <si>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</si>
  <si>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</si>
  <si>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</si>
  <si>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</si>
  <si>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</si>
  <si>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</si>
  <si>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</si>
  <si>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</si>
  <si>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</si>
  <si>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</si>
  <si>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</si>
  <si>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</si>
  <si>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</si>
  <si>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</si>
  <si>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</si>
  <si>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</si>
  <si>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</si>
  <si>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</si>
  <si>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</si>
  <si>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</si>
  <si>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</si>
  <si>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</si>
  <si>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</si>
  <si>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</si>
  <si>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</si>
  <si>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</si>
  <si>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</si>
  <si>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</si>
  <si>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</si>
  <si>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</si>
  <si>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</si>
  <si>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</si>
  <si>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</si>
  <si>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</si>
  <si>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</si>
  <si>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</si>
  <si>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</si>
  <si>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</si>
  <si>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</si>
  <si>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</si>
  <si>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</si>
  <si>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</si>
  <si>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</si>
  <si>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</si>
  <si>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</si>
  <si>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</si>
  <si>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</si>
  <si>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</si>
  <si>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</si>
  <si>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</si>
  <si>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</si>
  <si>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</si>
  <si>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</si>
  <si>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</si>
  <si>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</si>
  <si>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</si>
  <si>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</si>
  <si>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</si>
  <si>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</si>
  <si>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</si>
  <si>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</si>
  <si>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</si>
  <si>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</si>
  <si>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</si>
  <si>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</si>
  <si>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</si>
  <si>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</si>
  <si>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</si>
  <si>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</si>
  <si>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</si>
  <si>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</si>
  <si>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</si>
  <si>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</si>
  <si>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</si>
  <si>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</si>
  <si>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</si>
  <si>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</si>
  <si>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</si>
  <si>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</si>
  <si>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</si>
  <si>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</si>
  <si>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</si>
  <si>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</si>
  <si>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</si>
  <si>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</si>
  <si>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</si>
  <si>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</si>
  <si>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</si>
  <si>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</si>
  <si>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</si>
  <si>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</si>
  <si>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</si>
  <si>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</si>
  <si>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</si>
  <si>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</si>
  <si>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</si>
  <si>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</si>
  <si>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</si>
  <si>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</si>
  <si>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</si>
  <si>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</si>
  <si>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</si>
  <si>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</si>
  <si>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</si>
  <si>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</si>
  <si>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</si>
  <si>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</si>
  <si>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</si>
  <si>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</si>
  <si>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</si>
  <si>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</si>
  <si>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</si>
  <si>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</si>
  <si>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</si>
  <si>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</si>
  <si>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</si>
  <si>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</si>
  <si>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</si>
  <si>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</si>
  <si>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</si>
  <si>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</si>
  <si>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</si>
  <si>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</si>
  <si>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</si>
  <si>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</si>
  <si>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</si>
  <si>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</si>
  <si>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</si>
  <si>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</si>
  <si>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</si>
  <si>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</si>
  <si>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</si>
  <si>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</si>
  <si>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</si>
  <si>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</si>
  <si>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</si>
  <si>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</si>
  <si>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</si>
  <si>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</si>
  <si>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</si>
  <si>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</si>
  <si>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</si>
  <si>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</si>
  <si>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</si>
  <si>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</si>
  <si>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</si>
  <si>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</si>
  <si>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</si>
  <si>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</si>
  <si>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</si>
  <si>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</si>
  <si>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</si>
  <si>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</si>
  <si>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</si>
  <si>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</si>
  <si>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</si>
  <si>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</si>
  <si>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</si>
  <si>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</si>
  <si>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</si>
  <si>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</si>
  <si>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</si>
  <si>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</si>
  <si>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</si>
  <si>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</si>
  <si>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</si>
  <si>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</si>
  <si>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</si>
  <si>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</si>
  <si>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</si>
  <si>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</si>
  <si>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</si>
  <si>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</si>
  <si>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</si>
  <si>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</si>
  <si>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</si>
  <si>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</si>
  <si>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</si>
  <si>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</si>
  <si>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</si>
  <si>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</si>
  <si>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</si>
  <si>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</si>
  <si>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</si>
  <si>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</si>
  <si>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</si>
  <si>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</si>
  <si>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</si>
  <si>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</si>
  <si>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</si>
  <si>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</si>
  <si>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</si>
  <si>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</si>
  <si>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</si>
  <si>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</si>
  <si>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</si>
  <si>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</si>
  <si>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</si>
  <si>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</si>
  <si>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</si>
  <si>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</si>
  <si>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</si>
  <si>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</si>
  <si>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</si>
  <si>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</si>
  <si>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</si>
  <si>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</si>
  <si>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</si>
  <si>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</si>
  <si>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</si>
  <si>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</si>
  <si>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</si>
  <si>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</si>
  <si>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</si>
  <si>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</si>
  <si>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</si>
  <si>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</si>
  <si>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</si>
  <si>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</si>
  <si>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</si>
  <si>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</si>
  <si>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</si>
  <si>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</si>
  <si>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</si>
  <si>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</si>
  <si>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</si>
  <si>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</si>
  <si>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</si>
  <si>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</si>
  <si>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</si>
  <si>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</si>
  <si>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</si>
  <si>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</si>
  <si>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</si>
  <si>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</si>
  <si>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</si>
  <si>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</si>
  <si>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</si>
  <si>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</si>
  <si>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</si>
  <si>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</si>
  <si>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</si>
  <si>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</si>
  <si>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</si>
  <si>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</si>
  <si>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</si>
  <si>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</si>
  <si>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</si>
  <si>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</si>
  <si>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</si>
  <si>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</si>
  <si>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</si>
  <si>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</si>
  <si>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</si>
  <si>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</si>
  <si>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</si>
  <si>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</si>
  <si>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</si>
  <si>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</si>
  <si>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</si>
  <si>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</si>
  <si>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</si>
  <si>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</si>
  <si>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</si>
  <si>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</si>
  <si>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</si>
  <si>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</si>
  <si>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</si>
  <si>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</si>
  <si>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</si>
  <si>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</si>
  <si>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</si>
  <si>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</si>
  <si>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</si>
  <si>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</si>
  <si>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</si>
  <si>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</si>
  <si>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</si>
  <si>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</si>
  <si>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</si>
  <si>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</si>
  <si>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</si>
  <si>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</si>
  <si>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</si>
  <si>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</si>
  <si>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</si>
  <si>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</si>
  <si>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</si>
  <si>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</si>
  <si>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</si>
  <si>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</si>
  <si>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</si>
  <si>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</si>
  <si>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</si>
  <si>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</si>
  <si>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</si>
  <si>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</si>
  <si>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</si>
  <si>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</si>
  <si>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</si>
  <si>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</si>
  <si>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</si>
  <si>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</si>
  <si>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</si>
  <si>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</si>
  <si>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</si>
  <si>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</si>
  <si>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</si>
  <si>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</si>
  <si>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</si>
  <si>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</si>
  <si>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</si>
  <si>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</si>
  <si>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</si>
  <si>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</si>
  <si>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</si>
  <si>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</si>
  <si>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</si>
  <si>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</si>
  <si>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</si>
  <si>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</si>
  <si>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</si>
  <si>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</si>
  <si>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</si>
  <si>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</si>
  <si>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</si>
  <si>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</si>
  <si>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</si>
  <si>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</si>
  <si>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</si>
  <si>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</si>
  <si>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</si>
  <si>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</si>
  <si>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</si>
  <si>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</si>
  <si>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</si>
  <si>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</si>
  <si>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</si>
  <si>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</si>
  <si>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</si>
  <si>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</si>
  <si>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</si>
  <si>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</si>
  <si>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</si>
  <si>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</si>
  <si>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</si>
  <si>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</si>
  <si>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</si>
  <si>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</si>
  <si>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</si>
  <si>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</si>
  <si>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</si>
  <si>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</si>
  <si>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</si>
  <si>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</si>
  <si>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</si>
  <si>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</si>
  <si>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</si>
  <si>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</si>
  <si>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</si>
  <si>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</si>
  <si>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</si>
  <si>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</si>
  <si>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</si>
  <si>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</si>
  <si>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</si>
  <si>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</si>
  <si>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</si>
  <si>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</si>
  <si>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</si>
  <si>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</si>
  <si>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</si>
  <si>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</si>
  <si>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</si>
  <si>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</si>
  <si>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</si>
  <si>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</si>
  <si>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</si>
  <si>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</si>
  <si>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</si>
  <si>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</si>
  <si>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</si>
  <si>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</si>
  <si>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</si>
  <si>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</si>
  <si>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</si>
  <si>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</si>
  <si>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</si>
  <si>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</si>
  <si>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</si>
  <si>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</si>
  <si>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</si>
  <si>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</si>
  <si>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</si>
  <si>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</si>
  <si>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</si>
  <si>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</si>
  <si>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</si>
  <si>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</si>
  <si>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</si>
  <si>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</si>
  <si>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</si>
  <si>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</si>
  <si>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</si>
  <si>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</si>
  <si>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</si>
  <si>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</si>
  <si>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</si>
  <si>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</si>
  <si>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</si>
  <si>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</si>
  <si>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</si>
  <si>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</si>
  <si>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</si>
  <si>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</si>
  <si>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</si>
  <si>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</si>
  <si>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</si>
  <si>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</si>
  <si>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</si>
  <si>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</si>
  <si>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</si>
  <si>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</si>
  <si>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</si>
  <si>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</si>
  <si>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</si>
  <si>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</si>
  <si>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</si>
  <si>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</si>
  <si>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</si>
  <si>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</si>
  <si>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</si>
  <si>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</si>
  <si>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</si>
  <si>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</si>
  <si>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</si>
  <si>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</si>
  <si>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</si>
  <si>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</si>
  <si>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</si>
  <si>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</si>
  <si>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</si>
  <si>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</si>
  <si>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</si>
  <si>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</si>
  <si>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</si>
  <si>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</si>
  <si>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</si>
  <si>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</si>
  <si>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</si>
  <si>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</si>
  <si>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</si>
  <si>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</si>
  <si>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</si>
  <si>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</si>
  <si>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</si>
  <si>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</si>
  <si>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</si>
  <si>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</si>
  <si>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</si>
  <si>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</si>
  <si>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</si>
  <si>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</si>
  <si>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</si>
  <si>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</si>
  <si>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</si>
  <si>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</si>
  <si>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</si>
  <si>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</si>
  <si>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</si>
  <si>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</si>
  <si>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</si>
  <si>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</si>
  <si>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</si>
  <si>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</si>
  <si>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</si>
  <si>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</si>
  <si>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</si>
  <si>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</si>
  <si>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</si>
  <si>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</si>
  <si>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</si>
  <si>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</si>
  <si>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</si>
  <si>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</si>
  <si>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</si>
  <si>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</si>
  <si>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</si>
  <si>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</si>
  <si>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</si>
  <si>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</si>
  <si>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</si>
  <si>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</si>
  <si>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</si>
  <si>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</si>
  <si>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</si>
  <si>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</si>
  <si>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</si>
  <si>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</si>
  <si>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</si>
  <si>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</si>
  <si>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</si>
  <si>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</si>
  <si>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</si>
  <si>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</si>
  <si>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</si>
  <si>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</si>
  <si>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</si>
  <si>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</si>
  <si>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</si>
  <si>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</si>
  <si>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</si>
  <si>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</si>
  <si>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</si>
  <si>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</si>
  <si>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</si>
  <si>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</si>
  <si>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</si>
  <si>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</si>
  <si>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</si>
  <si>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</si>
  <si>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</si>
  <si>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</si>
  <si>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</si>
  <si>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</si>
  <si>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</si>
  <si>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</si>
  <si>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</si>
  <si>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</si>
  <si>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</si>
  <si>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</si>
  <si>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</si>
  <si>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</si>
  <si>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</si>
  <si>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</si>
  <si>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</si>
  <si>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</si>
  <si>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</si>
  <si>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</si>
  <si>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</si>
  <si>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</si>
  <si>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</si>
  <si>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</si>
  <si>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</si>
  <si>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</si>
  <si>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</si>
  <si>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</si>
  <si>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</si>
  <si>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</si>
  <si>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</si>
  <si>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</si>
  <si>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access at night time</t>
  </si>
  <si>
    <t>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</si>
</sst>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4" dataDxfId="43" headerRowBorderDxfId="41" tableBorderDxfId="42" totalsRowBorderDxfId="40">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7" dataDxfId="26" headerRowBorderDxfId="24" tableBorderDxfId="25">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323.92927418981708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45986.877700115743</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45986.877700115743</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45986.877700115743</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45986.877700115743</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45986.877700115743</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45986.877700115743</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45986.877700115743</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45986.877700115743</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45986.877700115743</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45986.877700115743</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45986.877700115743</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45986.877700115743</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45986.877700115743</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45986.877700115743</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45986.877700115743</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45986.877700115743</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45986.877700115743</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45986.877700115743</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45986.877700115743</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45986.877700115743</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45986.877700115743</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45986.877700115743</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45986.877700115743</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45986.877700115743</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45986.877700115743</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45986.877700115743</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45986.877700115743</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45986.877700115743</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45986.877700115743</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45986.877700115743</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45986.877700115743</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45986.877700115743</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45986.877700115743</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45986.877700115743</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45986.877700115743</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45986.877700115743</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45986.877700115743</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45986.877700115743</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45986.877700115743</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45986.877700115743</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45986.877700115743</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45986.877700115743</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45986.877700115743</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45986.877700115743</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45986.877700115743</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45986.877700115743</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45986.877700115743</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45986.877700115743</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45986.877700115743</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45986.877700115743</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45986.877700115743</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45986.877700115743</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45986.877700115743</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45986.877700115743</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45986.877700115743</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2223293E-173D-4A1C-8A07-03F5BC1D06A3}"/>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161.87786215278174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2.4902811342617497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45986.877700115743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45986.877700115743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45986.877700115743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45986.877700115743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45986.877700115743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45986.877700115743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45986.877700115743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45986.877700115743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45986.877700115743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45986.877700115743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45986.877700115743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45986.877700115743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45986.877700115743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45986.877700115743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45986.877700115743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45986.877700115743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45986.877700115743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45986.877700115743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45986.877700115743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45986.877700115743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45986.877700115743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45986.877700115743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45986.877700115743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45986.877700115743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45986.877700115743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45986.877700115743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45986.877700115743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45986.877700115743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45986.877700115743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45986.877700115743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45986.877700115743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45986.877700115743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45986.877700115743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45986.877700115743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45986.877700115743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45986.877700115743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45986.877700115743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45986.877700115743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45986.877700115743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45986.877700115743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45986.877700115743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45986.877700115743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45986.877700115743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45986.877700115743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45986.877700115743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45986.877700115743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45986.877700115743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45986.877700115743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45986.877700115743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45986.877700115743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45986.877700115743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45986.877700115743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45986.877700115743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45986.877700115743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45986.877700115743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45986.877700115743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45986.877700115743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45986.877700115743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45986.877700115743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45986.877700115743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45986.877700115743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45986.877700115743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45986.877700115743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45986.877700115743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45986.877700115743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45986.877700115743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45986.877700115743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45986.877700115743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45986.877700115743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45986.877700115743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45986.877700115743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45986.877700115743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45986.877700115743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45986.877700115743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45986.877700115743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45986.877700115743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45986.877700115743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45986.877700115743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45986.877700115743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45986.877700115743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45986.877700115743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45986.877700115743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45986.877700115743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45986.877700115743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45986.877700115743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45986.877700115743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45986.877700115743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45986.877700115743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45986.877700115743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45986.877700115743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45986.877700115743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45986.877700115743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45986.877700115743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45986.877700115743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45986.877700115743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45986.877700115743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45986.877700115743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45986.877700115743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45986.877700115743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45986.877700115743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45986.877700115743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45986.877700115743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45986.877700115743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45986.877700115743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45986.877700115743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45986.877700115743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45986.877700115743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45986.877700115743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45986.877700115743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45986.877700115743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45986.877700115743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45986.877700115743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45986.877700115743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45986.877700115743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45986.877700115743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45986.877700115743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45986.877700115743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45986.877700115743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45986.877700115743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45986.877700115743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45986.877700115743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45986.877700115743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45986.877700115743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45986.877700115743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45986.877700115743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45986.877700115743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45986.877700115743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45986.877700115743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45986.877700115743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45986.877700115743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45986.877700115743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45986.877700115743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45986.877700115743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45986.877700115743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45986.877700115743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45986.877700115743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45986.877700115743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45986.877700115743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45986.877700115743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45986.877700115743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45986.877700115743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45986.877700115743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45986.877700115743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45986.877700115743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45986.877700115743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45986.877700115743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45986.877700115743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45986.877700115743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45986.877700115743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45986.877700115743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45986.877700115743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45986.877700115743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45986.877700115743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45986.877700115743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45986.877700115743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45986.877700115743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45986.877700115743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45986.877700115743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45986.877700115743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45986.877700115743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45986.877700115743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45986.877700115743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45986.877700115743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45986.877700115743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45986.877700115743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45986.877700115743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45986.877700115743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45986.877700115743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45986.877700115743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45986.877700115743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45986.877700115743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45986.877700115743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45986.877700115743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45986.877700115743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45986.877700115743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45986.877700115743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45986.877700115743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45986.877700115743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45986.877700115743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45986.877700115743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45986.877700115743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45986.877700115743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45986.877700115743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45986.877700115743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45986.877700115743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45986.877700115743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45986.877700115743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45986.877700115743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45986.877700115743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45986.877700115743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45986.877700115743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45986.877700115743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45986.877700115743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45986.877700115743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45986.877700115743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45986.877700115743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45986.877700115743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45986.877700115743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45986.877700115743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45986.877700115743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45986.877700115743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45986.877700115743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45986.877700115743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45986.877700115743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45986.877700115743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45986.877700115743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45986.877700115743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45986.877700115743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45986.877700115743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45986.877700115743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45986.877700115743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45986.877700115743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45986.877700115743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45986.877700115743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45986.877700115743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45986.877700115743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45986.877700115743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45986.877700115743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45986.877700115743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45986.877700115743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45986.877700115743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45986.877700115743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45986.877700115743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45986.877700115743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45986.877700115743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45986.877700115743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45986.877700115743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45986.877700115743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45986.877700115743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45986.877700115743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45986.877700115743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45986.877700115743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45986.877700115743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45986.877700115743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45986.877700115743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45986.877700115743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45986.877700115743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45986.877700115743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45986.877700115743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45986.877700115743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45986.877700115743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45986.877700115743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45986.877700115743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45986.877700115743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45986.877700115743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45986.877700115743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45986.877700115743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45986.877700115743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45986.877700115743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45986.877700115743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45986.877700115743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45986.877700115743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45986.877700115743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45986.877700115743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45986.877700115743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45986.877700115743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45986.877700115743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45986.877700115743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45986.877700115743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45986.877700115743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45986.877700115743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45986.877700115743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45986.877700115743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45986.877700115743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45986.877700115743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45986.877700115743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45986.877700115743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45986.877700115743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45986.877700115743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45986.877700115743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45986.877700115743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45986.877700115743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45986.877700115743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45986.877700115743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45986.877700115743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45986.877700115743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45986.877700115743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45986.877700115743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45986.877700115743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45986.877700115743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45986.877700115743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45986.877700115743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45986.877700115743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45986.877700115743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45986.877700115743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45986.877700115743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45986.877700115743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45986.877700115743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45986.877700115743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45986.877700115743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45986.877700115743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45986.877700115743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45986.877700115743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45986.877700115743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45986.877700115743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45986.877700115743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45986.877700115743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45986.877700115743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45986.877700115743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45986.877700115743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45986.877700115743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45986.877700115743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45986.877700115743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45986.877700115743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45986.877700115743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45986.877700115743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45986.877700115743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45986.877700115743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45986.877700115743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45986.877700115743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45986.877700115743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45986.877700115743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45986.877700115743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45986.877700115743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45986.877700115743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45986.877700115743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45986.877700115743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45986.877700115743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45986.877700115743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45986.877700115743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45986.877700115743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45986.877700115743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45986.877700115743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45986.877700115743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45986.877700115743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45986.877700115743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45986.877700115743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45986.877700115743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45986.877700115743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45986.877700115743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45986.877700115743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45986.877700115743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45986.877700115743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45986.877700115743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45986.877700115743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45986.877700115743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45986.877700115743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45986.877700115743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45986.877700115743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45986.877700115743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45986.877700115743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45986.877700115743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45986.877700115743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45986.877700115743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45986.877700115743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45986.877700115743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45986.877700115743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45986.877700115743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45986.877700115743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45986.877700115743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45986.877700115743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45986.877700115743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45986.877700115743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45986.877700115743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45986.877700115743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45986.877700115743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45986.877700115743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45986.877700115743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45986.877700115743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45986.877700115743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45986.877700115743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45986.877700115743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45986.877700115743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45986.877700115743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45986.877700115743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45986.877700115743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45986.877700115743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45986.877700115743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45986.877700115743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45986.877700115743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45986.877700115743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45986.877700115743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45986.877700115743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45986.877700115743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45986.877700115743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45986.877700115743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45986.877700115743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45986.877700115743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45986.877700115743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45986.877700115743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45986.877700115743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45986.877700115743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45986.877700115743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45986.877700115743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45986.877700115743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45986.877700115743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45986.877700115743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45986.877700115743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45986.877700115743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45986.877700115743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45986.877700115743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45986.877700115743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45986.877700115743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45986.877700115743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45986.877700115743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45986.877700115743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45986.877700115743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45986.877700115743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45986.877700115743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45986.877700115743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45986.877700115743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45986.877700115743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45986.877700115743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45986.877700115743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45986.877700115743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45986.877700115743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45986.877700115743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45986.877700115743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45986.877700115743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45986.877700115743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45986.877700115743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45986.877700115743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45986.877700115743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45986.877700115743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45986.877700115743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45986.877700115743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45986.877700115743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45986.877700115743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45986.877700115743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45986.877700115743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45986.877700115743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45986.877700115743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45986.877700115743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45986.877700115743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45986.877700115743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45986.877700115743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45986.877700115743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45986.877700115743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45986.877700115743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45986.877700115743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45986.877700115743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45986.877700115743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45986.877700115743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45986.877700115743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45986.877700115743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45986.877700115743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45986.877700115743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45986.877700115743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45986.877700115743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45986.877700115743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45986.877700115743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45986.877700115743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45986.877700115743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45986.877700115743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45986.877700115743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45986.877700115743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45986.877700115743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45986.877700115743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45986.877700115743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45986.877700115743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45986.877700115743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45986.877700115743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45986.877700115743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45986.877700115743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45986.877700115743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45986.877700115743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45986.877700115743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45986.877700115743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45986.877700115743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45986.877700115743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45986.877700115743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45986.877700115743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45986.877700115743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45986.877700115743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45986.877700115743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45986.877700115743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45986.877700115743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45986.877700115743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45986.877700115743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45986.877700115743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45986.877700115743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45986.877700115743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45986.877700115743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45986.877700115743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45986.877700115743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45986.877700115743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45986.877700115743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45986.877700115743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45986.877700115743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45986.877700115743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45986.877700115743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45986.877700115743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45986.877700115743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45986.877700115743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45986.877700115743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45986.877700115743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45986.877700115743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45986.877700115743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45986.877700115743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45986.877700115743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45986.877700115743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45986.877700115743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45986.877700115743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45986.877700115743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45986.877700115743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45986.877700115743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45986.877700115743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45986.877700115743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45986.877700115743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45986.877700115743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45986.877700115743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45986.877700115743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45986.877700115743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45986.877700115743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45986.877700115743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45986.877700115743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45986.877700115743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45986.877700115743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45986.877700115743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45986.877700115743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45986.877700115743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45986.877700115743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45986.877700115743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45986.877700115743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45986.877700115743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45986.877700115743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45986.877700115743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45986.877700115743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45986.877700115743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45986.877700115743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45986.877700115743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45986.877700115743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45986.877700115743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45986.877700115743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45986.877700115743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45986.877700115743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45986.877700115743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45986.877700115743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45986.877700115743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45986.877700115743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45986.877700115743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45986.877700115743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45986.877700115743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45986.877700115743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45986.877700115743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45986.877700115743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45986.877700115743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45986.877700115743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45986.877700115743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45986.877700115743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45986.877700115743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45986.877700115743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45986.877700115743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45986.877700115743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45986.877700115743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45986.877700115743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45986.877700115743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45986.877700115743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45986.877700115743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45986.877700115743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45986.877700115743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45986.877700115743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45986.877700115743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45986.877700115743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45986.877700115743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45986.877700115743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45986.877700115743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45986.877700115743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45986.877700115743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45986.877700115743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45986.877700115743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45986.877700115743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45986.877700115743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45986.877700115743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45986.877700115743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45986.877700115743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45986.877700115743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45986.877700115743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45986.877700115743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45986.877700115743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45986.877700115743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45986.877700115743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45986.877700115743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45986.877700115743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45986.877700115743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45986.877700115743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45986.877700115743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45986.877700115743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45986.877700115743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45986.877700115743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45986.877700115743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45986.877700115743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45986.877700115743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45986.877700115743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45986.877700115743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45986.877700115743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45986.877700115743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45986.877700115743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45986.877700115743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45986.877700115743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45986.877700115743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45986.877700115743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45986.877700115743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45986.877700115743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45986.877700115743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45986.877700115743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45986.877700115743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45986.877700115743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45986.877700115743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45986.877700115743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45986.877700115743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45986.877700115743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45986.877700115743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45986.877700115743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45986.877700115743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45986.877700115743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45986.877700115743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45986.877700115743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45986.877700115743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45986.877700115743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45986.877700115743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45986.877700115743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45986.877700115743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45986.877700115743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45986.877700115743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45986.877700115743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45986.877700115743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45986.877700115743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45986.877700115743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45986.877700115743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45986.877700115743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45986.877700115743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45986.877700115743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45986.877700115743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45986.877700115743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45986.877700115743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45986.877700115743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45986.877700115743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45986.877700115743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45986.877700115743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45986.877700115743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45986.877700115743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45986.877700115743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45986.877700115743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45986.877700115743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45986.877700115743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45986.877700115743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45986.877700115743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45986.877700115743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45986.877700115743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45986.877700115743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45986.877700115743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45986.877700115743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45986.877700115743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45986.877700115743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45986.877700115743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45986.877700115743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45986.877700115743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45986.877700115743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45986.877700115743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45986.877700115743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45986.877700115743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45986.877700115743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45986.877700115743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45986.877700115743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45986.877700115743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45986.877700115743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45986.877700115743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45986.877700115743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45986.877700115743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45986.877700115743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45986.877700115743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45986.877700115743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45986.877700115743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45986.877700115743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45986.877700115743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45986.877700115743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45986.877700115743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45986.877700115743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45986.877700115743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45986.877700115743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45986.877700115743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45986.877700115743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45986.877700115743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45986.877700115743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45986.877700115743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45986.877700115743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45986.877700115743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45986.877700115743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45986.877700115743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45986.877700115743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45986.877700115743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45986.877700115743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45986.877700115743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45986.877700115743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45986.877700115743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45986.877700115743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45986.877700115743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45986.877700115743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45986.877700115743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45986.877700115743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45986.877700115743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45986.877700115743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45986.877700115743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45986.877700115743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45986.877700115743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45986.877700115743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45986.877700115743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45986.877700115743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45986.877700115743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45986.877700115743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45986.877700115743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45986.877700115743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45986.877700115743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45986.877700115743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45986.877700115743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45986.877700115743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45986.877700115743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45986.877700115743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45986.877700115743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45986.877700115743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45986.877700115743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45986.877700115743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45986.877700115743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45986.877700115743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45986.877700115743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45986.877700115743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45986.877700115743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45986.877700115743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45986.877700115743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45986.877700115743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45986.877700115743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45986.877700115743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45986.877700115743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45986.877700115743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45986.877700115743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45986.877700115743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45986.877700115743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45986.877700115743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45986.877700115743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45986.877700115743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45986.877700115743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45986.877700115743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45986.877700115743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45986.877700115743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45986.877700115743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45986.877700115743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45986.877700115743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45986.877700115743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45986.877700115743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45986.877700115743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45986.877700115743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45986.877700115743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45986.877700115743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45986.877700115743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45986.877700115743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45986.877700115743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45986.877700115743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45986.877700115743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45986.877700115743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45986.877700115743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45986.877700115743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45986.877700115743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45986.877700115743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45986.877700115743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45986.877700115743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45986.877700115743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45986.877700115743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45986.877700115743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45986.877700115743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45986.877700115743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45986.877700115743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45986.877700115743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45986.877700115743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45986.877700115743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45986.877700115743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45986.877700115743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45986.877700115743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45986.877700115743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45986.877700115743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45986.877700115743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45986.877700115743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45986.877700115743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45986.877700115743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45986.877700115743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45986.877700115743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45986.877700115743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45986.877700115743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45986.877700115743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45986.877700115743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45986.877700115743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45986.877700115743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45986.877700115743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45986.877700115743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45986.877700115743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45986.877700115743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45986.877700115743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45986.877700115743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45986.877700115743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45986.877700115743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45986.877700115743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45986.877700115743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45986.877700115743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45986.877700115743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45986.877700115743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45986.877700115743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45986.877700115743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45986.877700115743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45986.877700115743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45986.877700115743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45986.877700115743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45986.877700115743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45986.877700115743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45986.877700115743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45986.877700115743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45986.877700115743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45986.877700115743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45986.877700115743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45986.877700115743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45986.877700115743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45986.877700115743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45986.877700115743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45986.877700115743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45986.877700115743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45986.877700115743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45986.877700115743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45986.877700115743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45986.877700115743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45986.877700115743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45986.877700115743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45986.877700115743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45986.877700115743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45986.877700115743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45986.877700115743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45986.877700115743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45986.877700115743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45986.877700115743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45986.877700115743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45986.877700115743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45986.877700115743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45986.877700115743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45986.877700115743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45986.877700115743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45986.877700115743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45986.877700115743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45986.877700115743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45986.877700115743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45986.877700115743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45986.877700115743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45986.877700115743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45986.877700115743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45986.877700115743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45986.877700115743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45986.877700115743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45986.877700115743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45986.877700115743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45986.877700115743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45986.877700115743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45986.877700115743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45986.877700115743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45986.877700115743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45986.877700115743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45986.877700115743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45986.877700115743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45986.877700115743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45986.877700115743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45986.877700115743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45986.877700115743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45986.877700115743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45986.877700115743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45986.877700115743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45986.877700115743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45986.877700115743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45986.877700115743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45986.877700115743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45986.877700115743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45986.877700115743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45986.877700115743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45986.877700115743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45986.877700115743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45986.877700115743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45986.877700115743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45986.877700115743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45986.877700115743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45986.877700115743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45986.877700115743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45986.877700115743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45986.877700115743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45986.877700115743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45986.877700115743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45986.877700115743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45986.877700115743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45986.877700115743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45986.877700115743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45986.877700115743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45986.877700115743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45986.877700115743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45986.877700115743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45986.877700115743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45986.877700115743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45986.877700115743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45986.877700115743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45986.877700115743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45986.877700115743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45986.877700115743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45986.877700115743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45986.877700115743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45986.877700115743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45986.877700115743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45986.877700115743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45986.877700115743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45986.877700115743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45986.877700115743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45986.877700115743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45986.877700115743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45986.877700115743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45986.877700115743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45986.877700115743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45986.877700115743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45986.877700115743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45986.877700115743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45986.877700115743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45986.877700115743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45986.877700115743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45986.877700115743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45986.877700115743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45986.877700115743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45986.877700115743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45986.877700115743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45986.877700115743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45986.877700115743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45986.877700115743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45986.877700115743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45986.877700115743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45986.877700115743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45986.877700115743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45986.877700115743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45986.877700115743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45986.877700115743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45986.877700115743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45986.877700115743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45986.877700115743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45986.877700115743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45986.877700115743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45986.877700115743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45986.877700115743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45986.877700115743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45986.877700115743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45986.877700115743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45986.877700115743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45986.877700115743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45986.877700115743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45986.877700115743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45986.877700115743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45986.877700115743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45986.877700115743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45986.877700115743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45986.877700115743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45986.877700115743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45986.877700115743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45986.877700115743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45986.877700115743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45986.877700115743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45986.877700115743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45986.877700115743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45986.877700115743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45986.877700115743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45986.877700115743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45986.877700115743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45986.877700115743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45986.877700115743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45986.877700115743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45986.877700115743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45986.877700115743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45986.877700115743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45986.877700115743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45986.877700115743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45986.877700115743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45986.877700115743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45986.877700115743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45986.877700115743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45986.877700115743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45986.877700115743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45986.877700115743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45986.877700115743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45986.877700115743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45986.877700115743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45986.877700115743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45986.877700115743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45986.877700115743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45986.877700115743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45986.877700115743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45986.877700115743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45986.877700115743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45986.877700115743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45986.877700115743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45986.877700115743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45986.877700115743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45986.877700115743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45986.877700115743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45986.877700115743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45986.877700115743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45986.877700115743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45986.877700115743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45986.877700115743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45986.877700115743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45986.877700115743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45986.877700115743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45986.877700115743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45986.877700115743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45986.877700115743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45986.877700115743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45986.877700115743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45986.877700115743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45986.877700115743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45986.877700115743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45986.877700115743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45986.877700115743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45986.877700115743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45986.877700115743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45986.877700115743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45986.877700115743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45986.877700115743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45986.877700115743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45986.877700115743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45986.877700115743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45986.877700115743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45986.877700115743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45986.877700115743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45986.877700115743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45986.877700115743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45986.877700115743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45986.877700115743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45986.877700115743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45986.877700115743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45986.877700115743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45986.877700115743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45986.877700115743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45986.877700115743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45986.877700115743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45986.877700115743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45986.877700115743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45986.877700115743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45986.877700115743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45986.877700115743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45986.877700115743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45986.877700115743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45986.877700115743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45986.877700115743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45986.877700115743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45986.877700115743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45986.877700115743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45986.877700115743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45986.877700115743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45986.877700115743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45986.877700115743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45986.877700115743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45986.877700115743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45986.877700115743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45986.877700115743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45986.877700115743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45986.877700115743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45986.877700115743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45986.877700115743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45986.877700115743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45986.877700115743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45986.877700115743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45986.877700115743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45986.877700115743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45986.877700115743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45986.877700115743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45986.877700115743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45986.877700115743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45986.877700115743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45986.877700115743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283.39698252314702</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45986.877700115743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45986.877700115743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45986.877700115743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45986.877700115743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45986.877700115743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45986.877700115743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45986.877700115743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45986.877700115743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45986.877700115743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45986.877700115743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45986.877700115743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45986.877700115743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45986.877700115743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45986.877700115743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45986.877700115743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45986.877700115743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45986.877700115743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45986.877700115743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45986.877700115743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45986.877700115743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45986.877700115743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45986.877700115743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45986.877700115743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45986.877700115743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45986.877700115743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45986.877700115743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45986.877700115743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45986.877700115743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45986.877700115743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45986.877700115743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45986.877700115743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45986.877700115743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45986.877700115743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45986.877700115743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45986.877700115743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45986.877700115743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45986.877700115743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45986.877700115743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45986.877700115743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45986.877700115743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45986.877700115743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45986.877700115743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45986.877700115743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45986.877700115743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45986.877700115743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45986.877700115743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45986.877700115743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45986.877700115743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45986.877700115743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45986.877700115743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45986.877700115743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45986.877700115743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45986.877700115743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45986.877700115743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45986.877700115743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45986.877700115743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45986.877700115743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45986.877700115743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45986.877700115743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45986.877700115743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45986.877700115743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45986.877700115743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45986.877700115743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45986.877700115743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45986.877700115743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45986.877700115743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45986.877700115743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45986.877700115743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45986.877700115743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45986.877700115743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45986.877700115743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45986.877700115743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45986.877700115743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45986.877700115743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45986.877700115743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45986.877700115743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45986.877700115743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45986.877700115743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45986.877700115743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45986.877700115743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45986.877700115743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45986.877700115743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45986.877700115743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45986.877700115743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45986.877700115743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45986.877700115743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45986.877700115743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45986.877700115743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45986.877700115743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45986.877700115743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45986.877700115743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45986.877700115743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45986.877700115743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45986.877700115743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45986.877700115743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45986.877700115743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45986.877700115743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45986.877700115743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45986.877700115743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45986.877700115743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45986.877700115743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45986.877700115743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45986.877700115743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45986.877700115743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45986.877700115743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45986.877700115743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45986.877700115743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45986.877700115743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45986.877700115743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45986.877700115743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45986.877700115743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45986.877700115743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45986.877700115743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45986.877700115743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45986.877700115743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45986.877700115743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45986.877700115743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45986.877700115743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45986.877700115743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45986.877700115743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45986.877700115743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45986.877700115743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45986.877700115743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45986.877700115743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45986.877700115743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45986.877700115743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45986.877700115743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45986.877700115743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45986.877700115743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45986.877700115743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45986.877700115743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45986.877700115743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45986.877700115743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45986.877700115743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45986.877700115743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45986.877700115743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45986.877700115743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45986.877700115743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45986.877700115743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45986.877700115743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45986.877700115743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45986.877700115743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45986.877700115743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45986.877700115743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45986.877700115743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45986.877700115743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45986.877700115743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45986.877700115743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45986.877700115743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45986.877700115743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45986.877700115743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45986.877700115743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45986.877700115743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45986.877700115743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45986.877700115743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45986.877700115743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45986.877700115743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45986.877700115743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45986.877700115743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45986.877700115743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45986.877700115743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45986.877700115743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45986.877700115743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45986.877700115743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45986.877700115743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45986.877700115743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45986.877700115743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45986.877700115743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45986.877700115743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45986.877700115743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45986.877700115743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45986.877700115743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45986.877700115743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45986.877700115743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45986.877700115743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45986.877700115743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45986.877700115743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45986.877700115743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45986.877700115743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45986.877700115743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45986.877700115743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45986.877700115743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45986.877700115743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45986.877700115743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45986.877700115743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45986.877700115743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45986.877700115743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45986.877700115743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45986.877700115743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45986.877700115743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45986.877700115743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45986.877700115743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45986.877700115743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45986.877700115743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45986.877700115743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45986.877700115743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45986.877700115743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45986.877700115743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45986.877700115743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45986.877700115743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45986.877700115743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45986.877700115743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45986.877700115743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45986.877700115743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45986.877700115743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45986.877700115743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45986.877700115743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45986.877700115743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45986.877700115743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45986.877700115743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45986.877700115743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45986.877700115743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45986.877700115743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45986.877700115743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45986.877700115743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45986.877700115743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45986.877700115743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45986.877700115743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45986.877700115743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45986.877700115743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45986.877700115743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45986.877700115743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45986.877700115743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45986.877700115743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45986.877700115743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45986.877700115743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45986.877700115743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45986.877700115743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45986.877700115743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45986.877700115743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45986.877700115743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45986.877700115743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45986.877700115743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45986.877700115743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45986.877700115743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45986.877700115743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45986.877700115743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45986.877700115743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45986.877700115743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45986.877700115743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45986.877700115743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45986.877700115743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45986.877700115743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45986.877700115743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45986.877700115743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45986.877700115743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45986.877700115743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45986.877700115743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45986.877700115743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45986.877700115743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45986.877700115743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45986.877700115743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45986.877700115743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45986.877700115743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45986.877700115743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45986.877700115743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45986.877700115743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45986.877700115743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45986.877700115743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45986.877700115743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45986.877700115743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45986.877700115743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45986.877700115743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45986.877700115743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45986.877700115743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45986.877700115743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45986.877700115743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45986.877700115743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45986.877700115743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45986.877700115743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45986.877700115743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45986.877700115743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45986.877700115743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45986.877700115743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45986.877700115743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45986.877700115743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45986.877700115743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45986.877700115743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45986.877700115743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45986.877700115743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45986.877700115743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45986.877700115743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45986.877700115743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45986.877700115743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45986.877700115743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45986.877700115743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45986.877700115743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45986.877700115743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45986.877700115743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45986.877700115743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45986.877700115743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45986.877700115743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45986.877700115743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45986.877700115743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45986.877700115743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45986.877700115743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45986.877700115743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45986.877700115743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45986.877700115743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45986.877700115743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45986.877700115743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45986.877700115743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45986.877700115743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45986.877700115743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45986.877700115743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45986.877700115743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45986.877700115743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45986.877700115743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45986.877700115743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45986.877700115743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45986.877700115743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45986.877700115743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45986.877700115743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45986.877700115743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45986.877700115743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45986.877700115743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45986.877700115743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45986.877700115743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45986.877700115743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45986.877700115743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45986.877700115743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45986.877700115743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45986.877700115743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45986.877700115743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45986.877700115743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45986.877700115743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45986.877700115743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45986.877700115743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45986.877700115743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45986.877700115743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45986.877700115743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45986.877700115743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45986.877700115743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45986.877700115743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45986.877700115743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45986.877700115743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45986.877700115743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45986.877700115743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45986.877700115743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45986.877700115743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45986.877700115743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45986.877700115743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45986.877700115743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45986.877700115743</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95.045639930554898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60.688822800926573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38.216589004630805</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5.5044015046296408</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1.5501041671086568E-2</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c r="E7" s="109"/>
      <c r="F7" s="109"/>
      <c r="G7" s="111">
        <f ca="1">IFERROR(NOW()-F7,"")</f>
        <v>45986.877700115743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45986.877700115743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45986.877700115743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45986.877700115743</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45986.877700115743</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45986.877700115743</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45986.877700115743</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45986.877700115743</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45986.877700115743</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45986.877700115743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45986.877700115743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45986.877700115743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45986.877700115743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45986.877700115743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45986.877700115743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45986.877700115743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45986.877700115743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45986.877700115743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45986.877700115743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45986.877700115743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45986.877700115743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45986.877700115743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45986.877700115743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45986.877700115743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45986.877700115743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45986.877700115743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45986.877700115743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45986.877700115743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45986.877700115743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45986.877700115743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45986.877700115743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45986.877700115743</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K6" sqref="K6"/>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t="s">
        <v>36654</v>
      </c>
      <c r="E2" s="109"/>
      <c r="F2" s="152"/>
      <c r="G2" s="75">
        <f ca="1">IFERROR(NOW()-F2,"-")</f>
        <v>45986.877700115743</v>
      </c>
      <c r="H2"/>
      <c r="I2"/>
      <c r="J2" s="137" t="str">
        <f>IFERROR(VLOOKUP(D2,DB!A:G,7,0),"")</f>
        <v xml:space="preserve">Weak </v>
      </c>
      <c r="K2" s="140" t="s">
        <v>39119</v>
      </c>
      <c r="L2" s="141" t="str">
        <f>IFERROR(VLOOKUP(D2,DB!A:I,9,0),"")</f>
        <v>Latis</v>
      </c>
    </row>
    <row r="3" spans="1:16382" ht="31.5" customHeight="1">
      <c r="A3" s="136"/>
      <c r="B3" s="137" t="str">
        <f>IFERROR(VLOOKUP(D3,DB!A:K,11,0),"")</f>
        <v/>
      </c>
      <c r="C3" s="138"/>
      <c r="D3" s="137"/>
      <c r="E3" s="109"/>
      <c r="F3" s="139"/>
      <c r="G3" s="75">
        <f ca="1">IFERROR(NOW()-F3,"-")</f>
        <v>45986.877700115743</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45986.877700115743</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5"/>
      <c r="E5" s="109"/>
      <c r="F5" s="139"/>
      <c r="G5" s="75">
        <f ca="1">IFERROR(NOW()-F5,"-")</f>
        <v>45986.877700115743</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45986.877700115743</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45986.877700115743</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45986.877700115743</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45986.877700115743</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45986.877700115743</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45986.877700115743</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45986.877700115743</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45986.877700115743</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45986.877700115743</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45986.877700115743</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45986.877700115743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45986.877700115743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45986.877700115743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45986.877700115743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45986.877700115743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45986.877700115743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45986.877700115743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45986.877700115743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45986.877700115743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45986.877700115743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45986.877700115743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45986.877700115743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45986.877700115743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45986.877700115743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45986.877700115743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45986.877700115743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45986.877700115743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45986.877700115743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45986.877700115743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45986.877700115743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45986.877700115743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45986.877700115743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45986.877700115743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45986.877700115743</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2025-11-25T18:05:52Z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