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41" documentId="120_S{2AC9BD13-BADA-5192-A53E-5A8FF88502F6}" xr6:coauthVersionLast="47" xr6:coauthVersionMax="47" xr10:uidLastSave="{83C1851D-637D-4511-BB8B-5BBA90617E8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<sst xmlns="http://schemas.openxmlformats.org/spreadsheetml/2006/main" count="180284" uniqueCount="39127">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</sst>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304.28363900462864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0.82895150462718448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45967.232064930555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45967.232064930555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45967.232064930555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45967.232064930555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45967.232064930555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45967.232064930555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45967.232064930555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45967.232064930555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45967.232064930555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45967.232064930555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45967.232064930555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45967.232064930555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45967.232064930555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45967.232064930555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45967.232064930555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45967.232064930555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45967.232064930555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45967.232064930555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45967.232064930555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45967.232064930555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45967.232064930555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45967.232064930555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45967.232064930555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45967.232064930555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45967.232064930555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45967.232064930555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45967.232064930555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45967.232064930555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45967.232064930555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45967.232064930555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45967.232064930555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45967.232064930555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45967.232064930555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45967.232064930555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45967.232064930555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45967.232064930555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45967.232064930555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45967.232064930555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45967.232064930555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45967.232064930555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45967.232064930555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45967.232064930555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45967.232064930555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45967.232064930555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45967.232064930555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45967.232064930555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45967.232064930555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45967.232064930555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45967.232064930555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45967.232064930555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45967.232064930555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45967.232064930555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45967.232064930555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45967.232064930555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45967.232064930555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45967.232064930555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45967.232064930555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45967.232064930555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45967.232064930555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45967.232064930555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45967.232064930555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45967.232064930555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45967.232064930555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45967.232064930555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45967.232064930555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45967.232064930555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45967.232064930555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45967.232064930555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45967.232064930555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45967.232064930555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45967.232064930555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45967.232064930555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45967.232064930555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45967.232064930555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45967.232064930555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45967.232064930555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45967.232064930555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45967.232064930555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45967.232064930555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45967.232064930555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45967.232064930555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45967.232064930555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45967.232064930555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45967.232064930555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45967.232064930555</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45967.232064930555</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142.23222696759331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8.4899815972239594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45967.232064930555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45967.232064930555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45967.232064930555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45967.232064930555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45967.232064930555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45967.232064930555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45967.232064930555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45967.232064930555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45967.232064930555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45967.232064930555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45967.232064930555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45967.232064930555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45967.232064930555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45967.232064930555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45967.232064930555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45967.232064930555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45967.232064930555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45967.232064930555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45967.232064930555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45967.232064930555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45967.232064930555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45967.232064930555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45967.232064930555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45967.232064930555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45967.232064930555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45967.232064930555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45967.232064930555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45967.232064930555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45967.232064930555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45967.232064930555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45967.232064930555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45967.232064930555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45967.232064930555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45967.232064930555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45967.232064930555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45967.232064930555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45967.232064930555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45967.232064930555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45967.232064930555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45967.232064930555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45967.232064930555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45967.232064930555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45967.232064930555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45967.232064930555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45967.232064930555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45967.232064930555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45967.232064930555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45967.232064930555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45967.232064930555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45967.232064930555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45967.232064930555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45967.232064930555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45967.232064930555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45967.232064930555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45967.232064930555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45967.232064930555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45967.232064930555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45967.232064930555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45967.232064930555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45967.232064930555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45967.232064930555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45967.232064930555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45967.232064930555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45967.232064930555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45967.232064930555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45967.232064930555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45967.232064930555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45967.232064930555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45967.232064930555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45967.232064930555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45967.232064930555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45967.232064930555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45967.232064930555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45967.232064930555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45967.232064930555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45967.232064930555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45967.232064930555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45967.232064930555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45967.232064930555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45967.232064930555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45967.232064930555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45967.232064930555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45967.232064930555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45967.232064930555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45967.232064930555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45967.232064930555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45967.232064930555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45967.232064930555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45967.232064930555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45967.232064930555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45967.232064930555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45967.232064930555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45967.232064930555</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45967.232064930555</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45967.232064930555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45967.232064930555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45967.232064930555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45967.232064930555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45967.232064930555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45967.232064930555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45967.232064930555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45967.232064930555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45967.232064930555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45967.232064930555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45967.232064930555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45967.232064930555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45967.232064930555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45967.232064930555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45967.232064930555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45967.232064930555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45967.232064930555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45967.232064930555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45967.232064930555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45967.232064930555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45967.232064930555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45967.232064930555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45967.232064930555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45967.232064930555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45967.232064930555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45967.232064930555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45967.232064930555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45967.232064930555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45967.232064930555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45967.232064930555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45967.232064930555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45967.232064930555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45967.232064930555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45967.232064930555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45967.232064930555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45967.232064930555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45967.232064930555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45967.232064930555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45967.232064930555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45967.232064930555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45967.232064930555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45967.232064930555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45967.232064930555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45967.232064930555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45967.232064930555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45967.232064930555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45967.232064930555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45967.232064930555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45967.232064930555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45967.232064930555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45967.232064930555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45967.232064930555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45967.232064930555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45967.232064930555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45967.232064930555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45967.232064930555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45967.232064930555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45967.232064930555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45967.232064930555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45967.232064930555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45967.232064930555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45967.232064930555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45967.232064930555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45967.232064930555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45967.232064930555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45967.232064930555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45967.232064930555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45967.232064930555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45967.232064930555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45967.232064930555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45967.232064930555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45967.232064930555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45967.232064930555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45967.232064930555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45967.232064930555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45967.232064930555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45967.232064930555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45967.232064930555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45967.232064930555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45967.232064930555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45967.232064930555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45967.232064930555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45967.232064930555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45967.232064930555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45967.232064930555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45967.232064930555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45967.232064930555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45967.232064930555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45967.232064930555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45967.232064930555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45967.232064930555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45967.232064930555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45967.232064930555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45967.232064930555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45967.232064930555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45967.232064930555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45967.232064930555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45967.232064930555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45967.232064930555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45967.232064930555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45967.232064930555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45967.232064930555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45967.232064930555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45967.232064930555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45967.232064930555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45967.232064930555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45967.232064930555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45967.232064930555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45967.232064930555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45967.232064930555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45967.232064930555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45967.232064930555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45967.232064930555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45967.232064930555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45967.232064930555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45967.232064930555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45967.232064930555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45967.232064930555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45967.232064930555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45967.232064930555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45967.232064930555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45967.232064930555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45967.232064930555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45967.232064930555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45967.232064930555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45967.232064930555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45967.232064930555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45967.232064930555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45967.232064930555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45967.232064930555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45967.232064930555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45967.232064930555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45967.232064930555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45967.232064930555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45967.232064930555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45967.232064930555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45967.232064930555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45967.232064930555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45967.232064930555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45967.232064930555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45967.232064930555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45967.232064930555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45967.232064930555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45967.232064930555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45967.232064930555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45967.232064930555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45967.232064930555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45967.232064930555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45967.232064930555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45967.232064930555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45967.232064930555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45967.232064930555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45967.232064930555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45967.232064930555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45967.232064930555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45967.232064930555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45967.232064930555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45967.232064930555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45967.232064930555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45967.232064930555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45967.232064930555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45967.232064930555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45967.232064930555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45967.232064930555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45967.232064930555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45967.232064930555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45967.232064930555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45967.232064930555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45967.232064930555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45967.232064930555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45967.232064930555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45967.232064930555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45967.232064930555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45967.232064930555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45967.232064930555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45967.232064930555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45967.232064930555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45967.232064930555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45967.232064930555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45967.232064930555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45967.232064930555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45967.232064930555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45967.232064930555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45967.232064930555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45967.232064930555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45967.232064930555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45967.232064930555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45967.232064930555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45967.232064930555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45967.232064930555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45967.232064930555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45967.232064930555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45967.232064930555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45967.232064930555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45967.232064930555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45967.232064930555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45967.232064930555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45967.232064930555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45967.232064930555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45967.232064930555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45967.232064930555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45967.232064930555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45967.232064930555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45967.232064930555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45967.232064930555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45967.232064930555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45967.232064930555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45967.232064930555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45967.232064930555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45967.232064930555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45967.232064930555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45967.232064930555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45967.232064930555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45967.232064930555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45967.232064930555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45967.232064930555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45967.232064930555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45967.232064930555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45967.232064930555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45967.232064930555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45967.232064930555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45967.232064930555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45967.232064930555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45967.232064930555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45967.232064930555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45967.232064930555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45967.232064930555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45967.232064930555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45967.232064930555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45967.232064930555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45967.232064930555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45967.232064930555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45967.232064930555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45967.232064930555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45967.232064930555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45967.232064930555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45967.232064930555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45967.232064930555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45967.232064930555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45967.232064930555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45967.232064930555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45967.232064930555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45967.232064930555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45967.232064930555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45967.232064930555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45967.232064930555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45967.232064930555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45967.232064930555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45967.232064930555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45967.232064930555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45967.232064930555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45967.232064930555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45967.232064930555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45967.232064930555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45967.232064930555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45967.232064930555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45967.232064930555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45967.232064930555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45967.232064930555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45967.232064930555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45967.232064930555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45967.232064930555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45967.232064930555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45967.232064930555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45967.232064930555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45967.232064930555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45967.232064930555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45967.232064930555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45967.232064930555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45967.232064930555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45967.232064930555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45967.232064930555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45967.232064930555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45967.232064930555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45967.232064930555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45967.232064930555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45967.232064930555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45967.232064930555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45967.232064930555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45967.232064930555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45967.232064930555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45967.232064930555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45967.232064930555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45967.232064930555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45967.232064930555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45967.232064930555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45967.232064930555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45967.232064930555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45967.232064930555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45967.232064930555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45967.232064930555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45967.232064930555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45967.232064930555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45967.232064930555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45967.232064930555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45967.232064930555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45967.232064930555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45967.232064930555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45967.232064930555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45967.232064930555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45967.232064930555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45967.232064930555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45967.232064930555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45967.232064930555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45967.232064930555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45967.232064930555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45967.232064930555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45967.232064930555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45967.232064930555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45967.232064930555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45967.232064930555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45967.232064930555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45967.232064930555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45967.232064930555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45967.232064930555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45967.232064930555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45967.232064930555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45967.232064930555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45967.232064930555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45967.232064930555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45967.232064930555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45967.232064930555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45967.232064930555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45967.232064930555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45967.232064930555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45967.232064930555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45967.232064930555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45967.232064930555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45967.232064930555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45967.232064930555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45967.232064930555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45967.232064930555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45967.232064930555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45967.232064930555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45967.232064930555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45967.232064930555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45967.232064930555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45967.232064930555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45967.232064930555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45967.232064930555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45967.232064930555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45967.232064930555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45967.232064930555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45967.232064930555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45967.232064930555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45967.232064930555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45967.232064930555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45967.232064930555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45967.232064930555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45967.232064930555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45967.232064930555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45967.232064930555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45967.232064930555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45967.232064930555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45967.232064930555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45967.232064930555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45967.232064930555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45967.232064930555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45967.232064930555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45967.232064930555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45967.232064930555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45967.232064930555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45967.232064930555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45967.232064930555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45967.232064930555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45967.232064930555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45967.232064930555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45967.232064930555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45967.232064930555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45967.232064930555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45967.232064930555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45967.232064930555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45967.232064930555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45967.232064930555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45967.232064930555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45967.232064930555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45967.232064930555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45967.232064930555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45967.232064930555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45967.232064930555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45967.232064930555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45967.232064930555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45967.232064930555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45967.232064930555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45967.232064930555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45967.232064930555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45967.232064930555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45967.232064930555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45967.232064930555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45967.232064930555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45967.232064930555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45967.232064930555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45967.232064930555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45967.232064930555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45967.232064930555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45967.232064930555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45967.232064930555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45967.232064930555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45967.232064930555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45967.232064930555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45967.232064930555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45967.232064930555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45967.232064930555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45967.232064930555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45967.232064930555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45967.232064930555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45967.232064930555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45967.232064930555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45967.232064930555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45967.232064930555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45967.232064930555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45967.232064930555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45967.232064930555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45967.232064930555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45967.232064930555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45967.232064930555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45967.232064930555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45967.232064930555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45967.232064930555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45967.232064930555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45967.232064930555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45967.232064930555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45967.232064930555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45967.232064930555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45967.232064930555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45967.232064930555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45967.232064930555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45967.232064930555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45967.232064930555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45967.232064930555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45967.232064930555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45967.232064930555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45967.232064930555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45967.232064930555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45967.232064930555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45967.232064930555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45967.232064930555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45967.232064930555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45967.232064930555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45967.232064930555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45967.232064930555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45967.232064930555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45967.232064930555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45967.232064930555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45967.232064930555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45967.232064930555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45967.232064930555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45967.232064930555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45967.232064930555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45967.232064930555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45967.232064930555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45967.232064930555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45967.232064930555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45967.232064930555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45967.232064930555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45967.232064930555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45967.232064930555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45967.232064930555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45967.232064930555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45967.232064930555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45967.232064930555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45967.232064930555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45967.232064930555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45967.232064930555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45967.232064930555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45967.232064930555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45967.232064930555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45967.232064930555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45967.232064930555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45967.232064930555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45967.232064930555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45967.232064930555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45967.232064930555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45967.232064930555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45967.232064930555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45967.232064930555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45967.232064930555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45967.232064930555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45967.232064930555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45967.232064930555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45967.232064930555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45967.232064930555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45967.232064930555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45967.232064930555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45967.232064930555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45967.232064930555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45967.232064930555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45967.232064930555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45967.232064930555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45967.232064930555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45967.232064930555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45967.232064930555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45967.232064930555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45967.232064930555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45967.232064930555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45967.232064930555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45967.232064930555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45967.232064930555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45967.232064930555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45967.232064930555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45967.232064930555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45967.232064930555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45967.232064930555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45967.232064930555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45967.232064930555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45967.232064930555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45967.232064930555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45967.232064930555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45967.232064930555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45967.232064930555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45967.232064930555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45967.232064930555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45967.232064930555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45967.232064930555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45967.232064930555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45967.232064930555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45967.232064930555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45967.232064930555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45967.232064930555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45967.232064930555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45967.232064930555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45967.232064930555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45967.232064930555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45967.232064930555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45967.232064930555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45967.232064930555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45967.232064930555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45967.232064930555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45967.232064930555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45967.232064930555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45967.232064930555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45967.232064930555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45967.232064930555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45967.232064930555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45967.232064930555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45967.232064930555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45967.232064930555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45967.232064930555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45967.232064930555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45967.232064930555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45967.232064930555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45967.232064930555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45967.232064930555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45967.232064930555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45967.232064930555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45967.232064930555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45967.232064930555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45967.232064930555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45967.232064930555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45967.232064930555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45967.232064930555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45967.232064930555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45967.232064930555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45967.232064930555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45967.232064930555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45967.232064930555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45967.232064930555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45967.232064930555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45967.232064930555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45967.232064930555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45967.232064930555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45967.232064930555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45967.232064930555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45967.232064930555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45967.232064930555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45967.232064930555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45967.232064930555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45967.232064930555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45967.232064930555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45967.232064930555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45967.232064930555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45967.232064930555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45967.232064930555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45967.232064930555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45967.232064930555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45967.232064930555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45967.232064930555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45967.232064930555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45967.232064930555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45967.232064930555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45967.232064930555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45967.232064930555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45967.232064930555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45967.232064930555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45967.232064930555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45967.232064930555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45967.232064930555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45967.232064930555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45967.232064930555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45967.232064930555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45967.232064930555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45967.232064930555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45967.232064930555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45967.232064930555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45967.232064930555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45967.232064930555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45967.232064930555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45967.232064930555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45967.232064930555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45967.232064930555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45967.232064930555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45967.232064930555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45967.232064930555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45967.232064930555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45967.232064930555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45967.232064930555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45967.232064930555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45967.232064930555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45967.232064930555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45967.232064930555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45967.232064930555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45967.232064930555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45967.232064930555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45967.232064930555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45967.232064930555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45967.232064930555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45967.232064930555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45967.232064930555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45967.232064930555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45967.232064930555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45967.232064930555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45967.232064930555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45967.232064930555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45967.232064930555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45967.232064930555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45967.232064930555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45967.232064930555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45967.232064930555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45967.232064930555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45967.232064930555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45967.232064930555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45967.232064930555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45967.232064930555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45967.232064930555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45967.232064930555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45967.232064930555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45967.232064930555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45967.232064930555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45967.232064930555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45967.232064930555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45967.232064930555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45967.232064930555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45967.232064930555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45967.232064930555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45967.232064930555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45967.232064930555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45967.232064930555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45967.232064930555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45967.232064930555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45967.232064930555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45967.232064930555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45967.232064930555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45967.232064930555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45967.232064930555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45967.232064930555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45967.232064930555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45967.232064930555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45967.232064930555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45967.232064930555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45967.232064930555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45967.232064930555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45967.232064930555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45967.232064930555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45967.232064930555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45967.232064930555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45967.232064930555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45967.232064930555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45967.232064930555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45967.232064930555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45967.232064930555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45967.232064930555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45967.232064930555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45967.232064930555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45967.232064930555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45967.232064930555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45967.232064930555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45967.232064930555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45967.232064930555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45967.232064930555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45967.232064930555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45967.232064930555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45967.232064930555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45967.232064930555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45967.232064930555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45967.232064930555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45967.232064930555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45967.232064930555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45967.232064930555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45967.232064930555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45967.232064930555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45967.232064930555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45967.232064930555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45967.232064930555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45967.232064930555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45967.232064930555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45967.232064930555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45967.232064930555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45967.232064930555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45967.232064930555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45967.232064930555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45967.232064930555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45967.232064930555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45967.232064930555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45967.232064930555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45967.232064930555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45967.232064930555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45967.232064930555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45967.232064930555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45967.232064930555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45967.232064930555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45967.232064930555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45967.232064930555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45967.232064930555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45967.232064930555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45967.232064930555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45967.232064930555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45967.232064930555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45967.232064930555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45967.232064930555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45967.232064930555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45967.232064930555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45967.232064930555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45967.232064930555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45967.232064930555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45967.232064930555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45967.232064930555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45967.232064930555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45967.232064930555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45967.232064930555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45967.232064930555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45967.232064930555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45967.232064930555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45967.232064930555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45967.232064930555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45967.232064930555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45967.232064930555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45967.232064930555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45967.232064930555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45967.232064930555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45967.232064930555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45967.232064930555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45967.232064930555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45967.232064930555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45967.232064930555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45967.232064930555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45967.232064930555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45967.232064930555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45967.232064930555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45967.232064930555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45967.232064930555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45967.232064930555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45967.232064930555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45967.232064930555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45967.232064930555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45967.232064930555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45967.232064930555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45967.232064930555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45967.232064930555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45967.232064930555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45967.232064930555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45967.232064930555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45967.232064930555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45967.232064930555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45967.232064930555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45967.232064930555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45967.232064930555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45967.232064930555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45967.232064930555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45967.232064930555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45967.232064930555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45967.232064930555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45967.232064930555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45967.232064930555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45967.232064930555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45967.232064930555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45967.232064930555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45967.232064930555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45967.232064930555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45967.232064930555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45967.232064930555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45967.232064930555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45967.232064930555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45967.232064930555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45967.232064930555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45967.232064930555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45967.232064930555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45967.232064930555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45967.232064930555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45967.232064930555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45967.232064930555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45967.232064930555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45967.232064930555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45967.232064930555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45967.232064930555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45967.232064930555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45967.232064930555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45967.232064930555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45967.232064930555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45967.232064930555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45967.232064930555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45967.232064930555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45967.232064930555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45967.232064930555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45967.232064930555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45967.232064930555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45967.232064930555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45967.232064930555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45967.232064930555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45967.232064930555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45967.232064930555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45967.232064930555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45967.232064930555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45967.232064930555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45967.232064930555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45967.232064930555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45967.232064930555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45967.232064930555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45967.232064930555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45967.232064930555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45967.232064930555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45967.232064930555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45967.232064930555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45967.232064930555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45967.232064930555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45967.232064930555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45967.232064930555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45967.232064930555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45967.232064930555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45967.232064930555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45967.232064930555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45967.232064930555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45967.232064930555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45967.232064930555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45967.232064930555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45967.232064930555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45967.232064930555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45967.232064930555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45967.232064930555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45967.232064930555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45967.232064930555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45967.232064930555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45967.232064930555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45967.232064930555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45967.232064930555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45967.232064930555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45967.232064930555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45967.232064930555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45967.232064930555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45967.232064930555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45967.232064930555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45967.232064930555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45967.232064930555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45967.232064930555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45967.232064930555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45967.232064930555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45967.232064930555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45967.232064930555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45967.232064930555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45967.232064930555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45967.232064930555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45967.232064930555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45967.232064930555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45967.232064930555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45967.232064930555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45967.232064930555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45967.232064930555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45967.232064930555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45967.232064930555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45967.232064930555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45967.232064930555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45967.232064930555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45967.232064930555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45967.232064930555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45967.232064930555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45967.232064930555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45967.232064930555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45967.232064930555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45967.232064930555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45967.232064930555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45967.232064930555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45967.232064930555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45967.232064930555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45967.232064930555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45967.232064930555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45967.232064930555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45967.232064930555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45967.232064930555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45967.232064930555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45967.232064930555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45967.232064930555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45967.232064930555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45967.232064930555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45967.232064930555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45967.232064930555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45967.232064930555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45967.232064930555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45967.232064930555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45967.232064930555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45967.232064930555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45967.232064930555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45967.232064930555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45967.232064930555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45967.232064930555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45967.232064930555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45967.232064930555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45967.232064930555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45967.232064930555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45967.232064930555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45967.232064930555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45967.232064930555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45967.232064930555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45967.232064930555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45967.232064930555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45967.232064930555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45967.232064930555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45967.232064930555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45967.232064930555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45967.232064930555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45967.232064930555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45967.232064930555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45967.232064930555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45967.232064930555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45967.232064930555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45967.232064930555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45967.232064930555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45967.232064930555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45967.232064930555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45967.232064930555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45967.232064930555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45967.232064930555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45967.232064930555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45967.232064930555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45967.232064930555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45967.232064930555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45967.232064930555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45967.232064930555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45967.232064930555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45967.232064930555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45967.232064930555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45967.232064930555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45967.232064930555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45967.232064930555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45967.232064930555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45967.232064930555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45967.232064930555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45967.232064930555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45967.232064930555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45967.232064930555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45967.232064930555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45967.232064930555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45967.232064930555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45967.232064930555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45967.232064930555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45967.232064930555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45967.232064930555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45967.232064930555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45967.232064930555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45967.232064930555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45967.232064930555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45967.232064930555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45967.232064930555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45967.232064930555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45967.232064930555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45967.232064930555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45967.232064930555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45967.232064930555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45967.232064930555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45967.232064930555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45967.232064930555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45967.232064930555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45967.232064930555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45967.232064930555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45967.232064930555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45967.232064930555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45967.232064930555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45967.232064930555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45967.232064930555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45967.232064930555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45967.232064930555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45967.232064930555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45967.232064930555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45967.232064930555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45967.232064930555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45967.232064930555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45967.232064930555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45967.232064930555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45967.232064930555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45967.232064930555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45967.232064930555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45967.232064930555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45967.232064930555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45967.232064930555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45967.232064930555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45967.232064930555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45967.232064930555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45967.232064930555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45967.232064930555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45967.232064930555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45967.232064930555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45967.232064930555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45967.232064930555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45967.232064930555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45967.232064930555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45967.232064930555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45967.232064930555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45967.232064930555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45967.232064930555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45967.232064930555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45967.232064930555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45967.232064930555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45967.232064930555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45967.232064930555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45967.232064930555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45967.232064930555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45967.232064930555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45967.232064930555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45967.232064930555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45967.232064930555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45967.232064930555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45967.232064930555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45967.232064930555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45967.232064930555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45967.232064930555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45967.232064930555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45967.232064930555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45967.232064930555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45967.232064930555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45967.232064930555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45967.232064930555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45967.232064930555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45967.232064930555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45967.232064930555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45967.232064930555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45967.232064930555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45967.232064930555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45967.232064930555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45967.232064930555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45967.232064930555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45967.232064930555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45967.232064930555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45967.232064930555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45967.232064930555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45967.232064930555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45967.232064930555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45967.232064930555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45967.232064930555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45967.232064930555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45967.232064930555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45967.232064930555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45967.232064930555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45967.232064930555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45967.232064930555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45967.232064930555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45967.232064930555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45967.232064930555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45967.232064930555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45967.232064930555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45967.232064930555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45967.232064930555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45967.232064930555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45967.232064930555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45967.232064930555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263.75134733795858</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0.44856956018338678</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0.30845381944527617</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45967.232064930555</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45967.232064930555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45967.232064930555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45967.232064930555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45967.232064930555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45967.232064930555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45967.232064930555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45967.232064930555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45967.232064930555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45967.232064930555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45967.232064930555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45967.232064930555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45967.232064930555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45967.232064930555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45967.232064930555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45967.232064930555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45967.232064930555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45967.232064930555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45967.232064930555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45967.232064930555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45967.232064930555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45967.232064930555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45967.232064930555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45967.232064930555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45967.232064930555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45967.232064930555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45967.232064930555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45967.232064930555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45967.232064930555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45967.232064930555</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45967.232064930555</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75.400004745366459</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41.043187615738134</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18.570953819442366</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0.27964594907098217</v>
      </c>
      <c r="H5" s="147">
        <v>45966.946793981479</v>
      </c>
      <c r="I5" s="146" t="str">
        <f>IFERROR(VLOOKUP(D5,DB!A:F,6,0),"")</f>
        <v>SCECO</v>
      </c>
      <c r="J5" s="146" t="str">
        <f>IFERROR(VLOOKUP(D5,DB!A:G,7,0),"")</f>
        <v>Dead</v>
      </c>
      <c r="K5" s="146" t="s">
        <v>39124</v>
      </c>
      <c r="L5" s="146" t="str">
        <f>IFERROR(VLOOKUP(D5,DB!A:I,9,0),"")</f>
        <v>Latis</v>
      </c>
    </row>
    <row r="6" spans="1:13" ht="15">
      <c r="A6" s="146" t="s">
        <v>39125</v>
      </c>
      <c r="B6" s="146" t="str">
        <f>IFERROR(VLOOKUP(D6,DB!A:K,11,0),"")</f>
        <v>R5</v>
      </c>
      <c r="C6" s="146">
        <v>1</v>
      </c>
      <c r="D6" s="146" t="s">
        <v>33933</v>
      </c>
      <c r="E6" s="146" t="s">
        <v>39021</v>
      </c>
      <c r="F6" s="147">
        <v>45967.176620370374</v>
      </c>
      <c r="G6" s="148">
        <f ca="1">IFERROR(NOW()-F6,"")</f>
        <v>5.5444560181058478E-2</v>
      </c>
      <c r="H6" s="147">
        <v>45967.170891203707</v>
      </c>
      <c r="I6" s="146" t="str">
        <f>IFERROR(VLOOKUP(D6,DB!A:F,6,0),"")</f>
        <v>Generator-SG</v>
      </c>
      <c r="J6" s="146" t="str">
        <f>IFERROR(VLOOKUP(D6,DB!A:G,7,0),"")</f>
        <v>Vandalized</v>
      </c>
      <c r="K6" s="146" t="s">
        <v>39126</v>
      </c>
      <c r="L6" s="146" t="str">
        <f>IFERROR(VLOOKUP(D6,DB!A:I,9,0),"")</f>
        <v>Latis</v>
      </c>
    </row>
    <row r="7" spans="1:13" ht="15">
      <c r="A7" s="146"/>
      <c r="B7" s="146" t="str">
        <f>IFERROR(VLOOKUP(D7,DB!A:K,11,0),"")</f>
        <v/>
      </c>
      <c r="C7" s="146"/>
      <c r="D7" s="146"/>
      <c r="E7" s="146"/>
      <c r="F7" s="147"/>
      <c r="G7" s="148">
        <f ca="1">IFERROR(NOW()-F7,"")</f>
        <v>45967.232064930555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45967.232064930555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45967.232064930555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45967.232064930555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45967.232064930555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45967.232064930555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45967.232064930555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45967.232064930555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45967.232064930555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45967.232064930555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45967.232064930555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45967.232064930555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45967.232064930555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45967.232064930555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45967.232064930555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45967.232064930555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45967.232064930555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45967.232064930555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45967.232064930555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45967.232064930555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45967.232064930555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45967.232064930555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45967.232064930555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45967.232064930555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45967.232064930555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45967.232064930555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45967.232064930555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45967.232064930555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45967.232064930555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45967.232064930555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45967.232064930555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45967.232064930555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45967.232064930555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45967.232064930555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45967.232064930555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45967.232064930555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45967.232064930555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45967.232064930555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45967.232064930555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45967.232064930555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45967.232064930555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45967.232064930555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45967.232064930555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45967.232064930555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45967.232064930555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45967.232064930555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45967.232064930555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45967.232064930555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45967.232064930555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45967.232064930555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45967.232064930555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45967.232064930555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45967.232064930555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45967.232064930555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45967.232064930555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45967.232064930555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45967.232064930555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45967.232064930555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45967.232064930555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45967.232064930555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45967.232064930555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45967.232064930555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45967.232064930555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45967.232064930555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45967.232064930555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45967.232064930555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45967.232064930555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45967.232064930555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45967.232064930555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45967.232064930555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45967.232064930555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45967.232064930555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45967.232064930555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45967.232064930555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45967.232064930555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45967.232064930555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45967.232064930555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45967.232064930555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45967.232064930555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45967.232064930555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45967.232064930555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45967.232064930555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45967.232064930555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45967.232064930555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45967.232064930555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45967.232064930555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45967.232064930555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45967.232064930555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45967.232064930555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45967.232064930555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45967.232064930555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45967.232064930555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45967.232064930555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45967.232064930555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45967.232064930555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45967.232064930555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45967.232064930555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45967.232064930555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45967.232064930555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45967.232064930555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45967.232064930555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45967.232064930555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45967.232064930555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45967.232064930555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45967.232064930555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45967.232064930555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45967.232064930555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45967.232064930555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45967.232064930555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45967.232064930555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45967.232064930555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45967.232064930555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45967.232064930555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45967.232064930555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45967.232064930555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45967.232064930555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45967.232064930555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45967.232064930555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45967.232064930555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45967.232064930555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45967.232064930555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45967.232064930555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45967.232064930555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45967.232064930555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45967.232064930555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45967.232064930555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45967.232064930555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45967.232064930555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45967.232064930555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45967.232064930555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45967.232064930555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45967.232064930555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45967.232064930555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45967.232064930555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45967.232064930555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45967.232064930555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45967.232064930555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45967.232064930555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45967.232064930555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45967.232064930555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45967.232064930555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45967.232064930555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45967.232064930555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45967.232064930555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45967.232064930555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45967.232064930555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45967.232064930555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45967.232064930555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45967.232064930555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45967.232064930555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45967.232064930555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45967.232064930555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45967.232064930555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45967.232064930555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45967.232064930555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45967.232064930555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45967.232064930555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45967.232064930555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45967.232064930555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45967.232064930555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45967.232064930555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45967.232064930555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45967.232064930555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45967.232064930555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45967.232064930555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45967.232064930555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45967.232064930555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45967.232064930555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45967.232064930555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45967.232064930555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45967.232064930555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45967.232064930555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45967.232064930555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45967.232064930555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45967.232064930555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45967.232064930555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45967.232064930555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45967.232064930555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45967.232064930555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45967.232064930555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45967.232064930555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45967.232064930555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45967.232064930555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45967.232064930555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45967.232064930555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45967.232064930555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45967.232064930555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45967.232064930555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45967.232064930555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45967.232064930555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45967.232064930555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45967.232064930555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45967.232064930555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45967.232064930555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45967.232064930555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45967.232064930555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45967.232064930555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45967.232064930555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45967.232064930555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45967.232064930555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45967.232064930555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45967.232064930555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45967.232064930555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45967.232064930555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45967.232064930555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45967.232064930555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45967.232064930555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45967.232064930555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45967.232064930555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45967.232064930555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45967.232064930555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45967.232064930555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45967.232064930555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45967.232064930555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45967.232064930555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45967.232064930555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45967.232064930555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45967.232064930555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45967.232064930555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45967.232064930555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45967.232064930555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45967.232064930555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45967.232064930555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45967.232064930555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45967.232064930555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45967.232064930555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45967.232064930555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45967.232064930555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45967.232064930555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45967.232064930555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45967.232064930555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45967.232064930555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45967.232064930555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45967.232064930555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45967.232064930555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45967.232064930555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45967.232064930555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45967.232064930555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45967.232064930555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45967.232064930555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45967.232064930555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45967.232064930555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45967.232064930555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45967.232064930555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45967.232064930555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45967.232064930555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45967.232064930555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45967.232064930555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45967.232064930555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45967.232064930555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45967.232064930555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45967.232064930555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45967.232064930555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45967.232064930555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45967.232064930555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45967.232064930555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45967.232064930555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45967.232064930555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45967.232064930555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45967.232064930555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45967.232064930555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45967.232064930555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45967.232064930555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45967.232064930555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45967.232064930555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45967.232064930555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45967.232064930555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45967.232064930555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45967.232064930555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45967.232064930555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45967.232064930555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45967.232064930555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45967.232064930555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45967.232064930555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45967.232064930555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45967.232064930555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45967.232064930555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45967.232064930555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45967.232064930555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45967.232064930555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45967.232064930555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45967.232064930555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45967.232064930555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45967.232064930555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45967.232064930555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45967.232064930555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45967.232064930555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45967.232064930555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45967.232064930555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45967.232064930555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45967.232064930555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45967.232064930555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45967.232064930555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45967.232064930555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45967.232064930555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45967.232064930555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45967.232064930555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45967.232064930555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45967.232064930555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45967.232064930555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45967.232064930555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45967.232064930555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45967.232064930555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45967.232064930555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45967.232064930555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45967.232064930555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45967.232064930555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45967.232064930555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45967.232064930555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45967.232064930555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45967.232064930555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45967.232064930555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45967.232064930555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45967.232064930555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45967.232064930555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45967.232064930555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45967.232064930555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45967.232064930555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45967.232064930555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45967.232064930555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45967.232064930555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45967.232064930555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45967.232064930555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45967.232064930555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45967.232064930555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45967.232064930555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45967.232064930555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45967.232064930555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45967.232064930555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45967.232064930555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