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724" documentId="13_ncr:1_{F6CB121F-512D-4AA6-A0C1-0FB36C537598}" xr6:coauthVersionLast="47" xr6:coauthVersionMax="47" xr10:uidLastSave="{755C023D-F27F-49C0-9939-25DF1E463186}"/>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14" i="4"/>
  <c r="B15" i="4"/>
  <c r="B16" i="4"/>
  <c r="B17" i="4"/>
  <c r="B18" i="4"/>
  <c r="B19" i="4"/>
  <c r="B20" i="4"/>
  <c r="B21" i="4"/>
  <c r="B22" i="4"/>
  <c r="B23" i="4"/>
  <c r="B24" i="4"/>
  <c r="B25" i="4"/>
  <c r="B26" i="4"/>
  <c r="B27"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B3"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<sst xmlns="http://schemas.openxmlformats.org/spreadsheetml/2006/main" count="180273" uniqueCount="39120">
  <si>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</si>
  <si>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</si>
  <si>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</si>
  <si>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</si>
  <si>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</si>
  <si>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</si>
  <si>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</si>
  <si>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</si>
  <si>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</si>
  <si>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</si>
  <si>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</si>
  <si>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</si>
  <si>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</si>
  <si>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</si>
  <si>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</si>
  <si>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</si>
  <si>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</si>
  <si>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</si>
  <si>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</si>
  <si>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</si>
  <si>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</si>
  <si>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</si>
  <si>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</si>
  <si>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</si>
  <si>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</si>
  <si>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</si>
  <si>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</si>
  <si>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</si>
  <si>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</si>
  <si>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</si>
  <si>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</si>
  <si>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</si>
  <si>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</si>
  <si>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</si>
  <si>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</si>
  <si>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</si>
  <si>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</si>
  <si>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</si>
  <si>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</si>
  <si>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</si>
  <si>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</si>
  <si>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</si>
  <si>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</si>
  <si>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</si>
  <si>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</si>
  <si>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</si>
  <si>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</si>
  <si>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</si>
  <si>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</si>
  <si>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</si>
  <si>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</si>
  <si>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</si>
  <si>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</si>
  <si>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</si>
  <si>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</si>
  <si>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</si>
  <si>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</si>
  <si>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</si>
  <si>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</si>
  <si>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</si>
  <si>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</si>
  <si>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</si>
  <si>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</si>
  <si>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</si>
  <si>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</si>
  <si>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</si>
  <si>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</si>
  <si>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</si>
  <si>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</si>
  <si>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</si>
  <si>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</si>
  <si>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</si>
  <si>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</si>
  <si>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</si>
  <si>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</si>
  <si>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</si>
  <si>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</si>
  <si>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</si>
  <si>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</si>
  <si>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</si>
  <si>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</si>
  <si>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</si>
  <si>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</si>
  <si>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</si>
  <si>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</si>
  <si>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</si>
  <si>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</si>
  <si>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</si>
  <si>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</si>
  <si>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</si>
  <si>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</si>
  <si>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</si>
  <si>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</si>
  <si>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</si>
  <si>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</si>
  <si>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</si>
  <si>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</si>
  <si>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</si>
  <si>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</si>
  <si>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</si>
  <si>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</si>
  <si>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</si>
  <si>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</si>
  <si>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</si>
  <si>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</si>
  <si>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</si>
  <si>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</si>
  <si>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</si>
  <si>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</si>
  <si>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</si>
  <si>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</si>
  <si>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</si>
  <si>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</si>
  <si>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</si>
  <si>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</si>
  <si>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</si>
  <si>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</si>
  <si>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</si>
  <si>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</si>
  <si>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</si>
  <si>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</si>
  <si>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</si>
  <si>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</si>
  <si>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</si>
  <si>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</si>
  <si>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</si>
  <si>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</si>
  <si>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</si>
  <si>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</si>
  <si>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</si>
  <si>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</si>
  <si>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</si>
  <si>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</si>
  <si>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</si>
  <si>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</si>
  <si>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</si>
  <si>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</si>
  <si>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</si>
  <si>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</si>
  <si>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</si>
  <si>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</si>
  <si>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</si>
  <si>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</si>
  <si>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</si>
  <si>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</si>
  <si>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</si>
  <si>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</si>
  <si>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</si>
  <si>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</si>
  <si>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</si>
  <si>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</si>
  <si>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</si>
  <si>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</si>
  <si>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</si>
  <si>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</si>
  <si>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</si>
  <si>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</si>
  <si>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</si>
  <si>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</si>
  <si>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</si>
  <si>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</si>
  <si>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</si>
  <si>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</si>
  <si>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</si>
  <si>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</si>
  <si>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</si>
  <si>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</si>
  <si>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</si>
  <si>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</si>
  <si>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</si>
  <si>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</si>
  <si>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</si>
  <si>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</si>
  <si>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</si>
  <si>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</si>
  <si>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</si>
  <si>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</si>
  <si>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</si>
  <si>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</si>
  <si>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</si>
  <si>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</si>
  <si>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</si>
  <si>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</si>
  <si>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</si>
  <si>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</si>
  <si>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</si>
  <si>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</si>
  <si>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</si>
  <si>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</si>
  <si>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</si>
  <si>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</si>
  <si>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</si>
  <si>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</si>
  <si>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</si>
  <si>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</si>
  <si>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</si>
  <si>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</si>
  <si>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</si>
  <si>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</si>
  <si>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</si>
  <si>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</si>
  <si>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</si>
  <si>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</si>
  <si>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</si>
  <si>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</si>
  <si>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</si>
  <si>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</si>
  <si>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</si>
  <si>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</si>
  <si>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</si>
  <si>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</si>
  <si>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</si>
  <si>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</si>
  <si>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</si>
  <si>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</si>
  <si>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</si>
  <si>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</si>
  <si>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</si>
  <si>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</si>
  <si>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</si>
  <si>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</si>
  <si>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</si>
  <si>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</si>
  <si>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</si>
  <si>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</si>
  <si>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</si>
  <si>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</si>
  <si>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</si>
  <si>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</si>
  <si>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</si>
  <si>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</si>
  <si>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</si>
  <si>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</si>
  <si>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</si>
  <si>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</si>
  <si>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</si>
  <si>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</si>
  <si>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</si>
  <si>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</si>
  <si>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</si>
  <si>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</si>
  <si>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</si>
  <si>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</si>
  <si>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</si>
  <si>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</si>
  <si>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</si>
  <si>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</si>
  <si>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</si>
  <si>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</si>
  <si>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</si>
  <si>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</si>
  <si>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</si>
  <si>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</si>
  <si>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</si>
  <si>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</si>
  <si>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</si>
  <si>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</si>
  <si>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</si>
  <si>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</si>
  <si>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</si>
  <si>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</si>
  <si>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</si>
  <si>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</si>
  <si>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</si>
  <si>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</si>
  <si>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</si>
  <si>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</si>
  <si>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</si>
  <si>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</si>
  <si>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</si>
  <si>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</si>
  <si>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</si>
  <si>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</si>
  <si>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</si>
  <si>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</si>
  <si>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</si>
  <si>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</si>
  <si>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</si>
  <si>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</si>
  <si>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</si>
  <si>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</si>
  <si>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</si>
  <si>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</si>
  <si>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</si>
  <si>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</si>
  <si>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</si>
  <si>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</si>
  <si>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</si>
  <si>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</si>
  <si>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</si>
  <si>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</si>
  <si>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</si>
  <si>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</si>
  <si>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</si>
  <si>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</si>
  <si>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</si>
  <si>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</si>
  <si>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</si>
  <si>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</si>
  <si>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</si>
  <si>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</si>
  <si>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</si>
  <si>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</si>
  <si>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</si>
  <si>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</si>
  <si>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</si>
  <si>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</si>
  <si>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</si>
  <si>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</si>
  <si>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</si>
  <si>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</si>
  <si>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</si>
  <si>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</si>
  <si>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</si>
  <si>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</si>
  <si>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</si>
  <si>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</si>
  <si>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</si>
  <si>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</si>
  <si>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</si>
  <si>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</si>
  <si>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</si>
  <si>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</si>
  <si>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</si>
  <si>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</si>
  <si>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</si>
  <si>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</si>
  <si>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</si>
  <si>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</si>
  <si>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</si>
  <si>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</si>
  <si>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</si>
  <si>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</si>
  <si>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</si>
  <si>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</si>
  <si>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</si>
  <si>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</si>
  <si>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</si>
  <si>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</si>
  <si>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</si>
  <si>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</si>
  <si>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</si>
  <si>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</si>
  <si>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</si>
  <si>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</si>
  <si>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</si>
  <si>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</si>
  <si>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</si>
  <si>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</si>
  <si>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</si>
  <si>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</si>
  <si>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</si>
  <si>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</si>
  <si>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</si>
  <si>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</si>
  <si>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</si>
  <si>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</si>
  <si>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</si>
  <si>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</si>
  <si>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</si>
  <si>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</si>
  <si>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</si>
  <si>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</si>
  <si>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</si>
  <si>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</si>
  <si>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</si>
  <si>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</si>
  <si>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</si>
  <si>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</si>
  <si>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</si>
  <si>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</si>
  <si>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</si>
  <si>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</si>
  <si>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</si>
  <si>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</si>
  <si>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</si>
  <si>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</si>
  <si>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</si>
  <si>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</si>
  <si>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</si>
  <si>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</si>
  <si>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</si>
  <si>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</si>
  <si>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</si>
  <si>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</si>
  <si>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</si>
  <si>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</si>
  <si>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</si>
  <si>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</si>
  <si>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</si>
  <si>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</si>
  <si>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</si>
  <si>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</si>
  <si>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</si>
  <si>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</si>
  <si>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</si>
  <si>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</si>
  <si>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</si>
  <si>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</si>
  <si>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</si>
  <si>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</si>
  <si>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</si>
  <si>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</si>
  <si>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</si>
  <si>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</si>
  <si>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</si>
  <si>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</si>
  <si>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</si>
  <si>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</si>
  <si>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</si>
  <si>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</si>
  <si>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</si>
  <si>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</si>
  <si>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</si>
  <si>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</si>
  <si>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</si>
  <si>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</si>
  <si>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</si>
  <si>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</si>
  <si>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</si>
  <si>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</si>
  <si>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</si>
  <si>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</si>
  <si>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</si>
  <si>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</si>
  <si>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</si>
  <si>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</si>
  <si>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</si>
  <si>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</si>
  <si>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</si>
  <si>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</si>
  <si>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</si>
  <si>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</si>
  <si>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</si>
  <si>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</si>
  <si>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</si>
  <si>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</si>
  <si>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</si>
  <si>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</si>
  <si>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</si>
  <si>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</si>
  <si>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</si>
  <si>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</si>
  <si>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</si>
  <si>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</si>
  <si>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</si>
  <si>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</si>
  <si>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</si>
  <si>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</si>
  <si>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</si>
  <si>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</si>
  <si>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</si>
  <si>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</si>
  <si>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</si>
  <si>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</si>
  <si>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</si>
  <si>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</si>
  <si>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</si>
  <si>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</si>
  <si>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</si>
  <si>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</si>
  <si>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</si>
  <si>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</si>
  <si>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</si>
  <si>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</si>
  <si>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</si>
  <si>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</si>
  <si>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</si>
  <si>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</si>
  <si>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</si>
  <si>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</si>
  <si>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</si>
  <si>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</si>
  <si>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</si>
  <si>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</si>
  <si>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</si>
  <si>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</si>
  <si>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</si>
  <si>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</si>
  <si>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</si>
  <si>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</si>
  <si>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</si>
  <si>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</si>
  <si>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</si>
  <si>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</si>
  <si>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</si>
  <si>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</si>
  <si>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</si>
  <si>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</si>
  <si>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</si>
  <si>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</si>
  <si>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</si>
  <si>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</si>
  <si>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</si>
  <si>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</si>
  <si>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</si>
  <si>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</si>
  <si>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</si>
  <si>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</si>
  <si>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</si>
  <si>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</si>
  <si>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</si>
  <si>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</si>
  <si>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</si>
  <si>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</si>
  <si>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</si>
  <si>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</si>
  <si>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</si>
  <si>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</si>
  <si>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</si>
  <si>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</si>
  <si>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</si>
  <si>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</si>
  <si>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</si>
  <si>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</si>
  <si>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</si>
  <si>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</si>
  <si>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</si>
  <si>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</si>
  <si>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</si>
  <si>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</si>
  <si>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</si>
  <si>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</si>
  <si>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</si>
  <si>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</si>
  <si>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</si>
  <si>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</si>
  <si>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</si>
  <si>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</si>
  <si>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</si>
  <si>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</si>
  <si>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</si>
  <si>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</si>
  <si>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</si>
  <si>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</si>
  <si>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</si>
  <si>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</si>
  <si>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</si>
  <si>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</si>
  <si>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</si>
  <si>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</si>
  <si>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</si>
  <si>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</si>
  <si>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</si>
  <si>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</si>
  <si>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</si>
  <si>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</si>
  <si>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</si>
  <si>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</si>
  <si>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</si>
  <si>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</si>
  <si>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</si>
  <si>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</si>
  <si>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</si>
  <si>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</si>
  <si>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</si>
  <si>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</si>
  <si>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</si>
  <si>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</si>
  <si>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</si>
  <si>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</si>
  <si>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</si>
  <si>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</si>
  <si>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</si>
  <si>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</si>
  <si>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</si>
  <si>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</si>
  <si>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</si>
  <si>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</si>
  <si>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</si>
  <si>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</si>
  <si>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</si>
  <si>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</si>
  <si>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</si>
  <si>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</si>
  <si>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</si>
  <si>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</si>
  <si>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</si>
  <si>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</si>
  <si>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</si>
  <si>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</si>
  <si>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</si>
  <si>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</si>
  <si>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</si>
  <si>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</si>
  <si>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</si>
  <si>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</si>
  <si>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</si>
  <si>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</si>
  <si>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</si>
  <si>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</si>
  <si>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</si>
  <si>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</si>
  <si>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</si>
  <si>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</si>
  <si>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</si>
  <si>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</si>
  <si>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</si>
  <si>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</si>
  <si>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</si>
  <si>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</si>
  <si>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</si>
  <si>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</si>
  <si>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</si>
  <si>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</si>
  <si>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</si>
  <si>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</si>
  <si>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</si>
  <si>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</si>
  <si>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</si>
  <si>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</si>
  <si>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</si>
  <si>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</si>
  <si>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</si>
  <si>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</si>
  <si>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</si>
  <si>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</si>
  <si>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</si>
  <si>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</si>
  <si>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</si>
  <si>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</si>
  <si>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</si>
  <si>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</si>
  <si>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</si>
  <si>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</si>
  <si>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</si>
  <si>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</si>
  <si>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</si>
  <si>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</si>
  <si>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</si>
  <si>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</si>
  <si>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</si>
  <si>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</si>
  <si>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</si>
  <si>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</si>
  <si>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</si>
  <si>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</si>
  <si>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</si>
  <si>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</si>
  <si>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</si>
  <si>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</si>
  <si>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</si>
  <si>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</si>
  <si>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</si>
  <si>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</si>
  <si>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</si>
  <si>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</si>
  <si>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</si>
  <si>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</si>
  <si>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</si>
  <si>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</si>
  <si>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</si>
  <si>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</si>
  <si>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</si>
  <si>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</si>
  <si>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</si>
  <si>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</si>
  <si>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</si>
  <si>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</si>
  <si>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</si>
  <si>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</si>
  <si>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</si>
  <si>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</si>
  <si>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</si>
  <si>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</si>
  <si>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</si>
  <si>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</si>
  <si>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</si>
  <si>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</si>
  <si>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</si>
  <si>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</si>
  <si>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</si>
  <si>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</si>
  <si>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</si>
  <si>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</si>
  <si>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</si>
  <si>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</si>
  <si>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</si>
  <si>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</si>
  <si>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</si>
  <si>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</si>
  <si>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</si>
  <si>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</si>
  <si>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</si>
  <si>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</si>
  <si>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</si>
  <si>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</si>
  <si>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</si>
  <si>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</si>
  <si>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</si>
  <si>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</si>
  <si>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</si>
  <si>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</si>
  <si>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</si>
  <si>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</si>
  <si>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</si>
  <si>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</si>
  <si>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</si>
  <si>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</si>
  <si>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</si>
  <si>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</si>
  <si>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</si>
  <si>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</si>
  <si>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</si>
  <si>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</si>
  <si>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</si>
  <si>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</si>
  <si>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</si>
  <si>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</si>
  <si>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</si>
  <si>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</si>
  <si>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</si>
  <si>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</si>
  <si>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</si>
  <si>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</si>
  <si>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</si>
  <si>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</si>
  <si>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</si>
  <si>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</si>
  <si>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</si>
  <si>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</si>
  <si>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</si>
  <si>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</si>
  <si>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</si>
  <si>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</si>
  <si>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</si>
  <si>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</si>
  <si>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</si>
  <si>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</si>
  <si>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</si>
  <si>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</si>
  <si>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</si>
  <si>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</si>
  <si>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</si>
  <si>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</si>
  <si>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</si>
  <si>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</si>
  <si>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</si>
  <si>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</si>
  <si>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</si>
  <si>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</si>
  <si>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</si>
  <si>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</si>
  <si>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</si>
  <si>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</si>
  <si>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</si>
  <si>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</si>
  <si>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</si>
  <si>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</si>
  <si>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</si>
  <si>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</si>
  <si>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</si>
  <si>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</si>
  <si>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</si>
  <si>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</si>
  <si>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</si>
  <si>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</si>
  <si>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</si>
  <si>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</si>
  <si>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</si>
  <si>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</si>
  <si>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</si>
  <si>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</si>
  <si>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</si>
  <si>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</si>
  <si>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</si>
  <si>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</si>
  <si>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</si>
  <si>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</si>
  <si>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</si>
  <si>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</si>
  <si>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</si>
  <si>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</si>
  <si>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</si>
  <si>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</si>
  <si>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</si>
  <si>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</si>
  <si>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</si>
  <si>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</si>
  <si>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</si>
  <si>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</si>
  <si>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</si>
  <si>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</si>
  <si>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</si>
  <si>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</si>
  <si>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</si>
  <si>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</si>
  <si>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</si>
  <si>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</si>
  <si>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</si>
  <si>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</si>
  <si>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</si>
  <si>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</si>
  <si>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</si>
  <si>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</si>
  <si>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</si>
  <si>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</si>
  <si>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</si>
  <si>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</si>
  <si>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</si>
  <si>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</si>
  <si>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</si>
  <si>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</si>
  <si>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</si>
  <si>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</si>
  <si>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</si>
  <si>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</si>
  <si>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</si>
  <si>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</si>
  <si>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</si>
  <si>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</si>
  <si>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</si>
  <si>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</si>
  <si>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</si>
  <si>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</si>
  <si>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</si>
  <si>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</si>
  <si>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</si>
  <si>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</si>
  <si>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</si>
  <si>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</si>
  <si>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</si>
  <si>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</si>
  <si>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</si>
  <si>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</si>
  <si>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</si>
  <si>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</si>
  <si>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</si>
  <si>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</si>
  <si>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</si>
  <si>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</si>
  <si>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</si>
  <si>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</si>
  <si>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</si>
  <si>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</si>
  <si>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</si>
  <si>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</si>
  <si>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</si>
  <si>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</si>
  <si>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</si>
  <si>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</si>
  <si>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</si>
  <si>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</si>
  <si>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</si>
  <si>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</si>
  <si>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</si>
  <si>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</si>
  <si>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</si>
  <si>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</si>
  <si>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</si>
  <si>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</si>
  <si>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</si>
  <si>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</si>
  <si>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</si>
  <si>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</si>
  <si>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</si>
  <si>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</si>
  <si>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</si>
  <si>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</si>
  <si>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</si>
  <si>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</si>
  <si>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</si>
  <si>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</si>
  <si>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</si>
  <si>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</si>
  <si>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</si>
  <si>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</si>
  <si>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</si>
  <si>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</si>
  <si>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</si>
  <si>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</si>
  <si>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</si>
  <si>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</si>
  <si>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</si>
  <si>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</si>
  <si>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</si>
  <si>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</si>
  <si>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</si>
  <si>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</si>
  <si>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</si>
  <si>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</si>
  <si>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</si>
  <si>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</si>
  <si>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</si>
  <si>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</si>
  <si>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</si>
  <si>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</si>
  <si>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</si>
  <si>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</si>
  <si>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</si>
  <si>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</si>
  <si>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</si>
  <si>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</si>
  <si>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</si>
  <si>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</si>
  <si>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</si>
  <si>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</si>
  <si>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</si>
  <si>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</si>
  <si>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</si>
  <si>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</si>
  <si>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</si>
  <si>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</si>
  <si>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</si>
  <si>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</si>
  <si>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</si>
  <si>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</si>
  <si>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</si>
  <si>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</si>
  <si>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</si>
  <si>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</si>
  <si>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</si>
  <si>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</si>
  <si>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</si>
  <si>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</si>
  <si>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</si>
  <si>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</si>
  <si>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</si>
  <si>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</si>
  <si>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</si>
  <si>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</si>
  <si>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</si>
  <si>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</si>
  <si>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</si>
  <si>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</si>
  <si>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</si>
  <si>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</si>
  <si>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</si>
  <si>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</si>
  <si>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</si>
  <si>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</si>
  <si>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</si>
  <si>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</si>
  <si>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</si>
  <si>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</si>
  <si>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</si>
  <si>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</si>
  <si>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</si>
  <si>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</si>
  <si>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</si>
  <si>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</si>
  <si>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</si>
  <si>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</si>
  <si>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</si>
  <si>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</si>
  <si>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</si>
  <si>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</si>
  <si>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</si>
  <si>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</si>
  <si>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</si>
  <si>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</si>
  <si>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</si>
  <si>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</si>
  <si>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</si>
  <si>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</si>
  <si>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</si>
  <si>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</si>
  <si>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</si>
  <si>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</si>
  <si>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</si>
  <si>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</si>
  <si>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</si>
  <si>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</si>
  <si>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</si>
  <si>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</si>
  <si>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</si>
  <si>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</si>
  <si>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</si>
  <si>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</si>
  <si>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</si>
  <si>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</si>
  <si>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</si>
  <si>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</si>
  <si>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</si>
  <si>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</si>
  <si>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</si>
  <si>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</si>
  <si>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</si>
  <si>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</si>
  <si>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</si>
  <si>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</si>
  <si>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</si>
  <si>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</si>
  <si>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</si>
  <si>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</si>
  <si>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</si>
  <si>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</si>
  <si>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</si>
  <si>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</si>
  <si>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</si>
  <si>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</si>
  <si>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</si>
  <si>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</si>
  <si>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</si>
  <si>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</si>
  <si>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</si>
  <si>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</si>
  <si>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</si>
  <si>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</si>
  <si>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</si>
  <si>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</si>
  <si>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</si>
  <si>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</si>
  <si>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</si>
  <si>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</si>
  <si>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</si>
  <si>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</si>
  <si>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</si>
  <si>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</si>
  <si>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</si>
  <si>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</si>
  <si>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</si>
  <si>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</si>
  <si>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</si>
  <si>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</si>
  <si>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</si>
  <si>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</si>
  <si>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</si>
  <si>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</si>
  <si>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</si>
  <si>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</si>
  <si>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</si>
  <si>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</si>
  <si>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</si>
  <si>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</si>
  <si>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</si>
  <si>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</si>
  <si>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</si>
  <si>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</si>
  <si>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</si>
  <si>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</si>
  <si>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</si>
  <si>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</si>
  <si>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</si>
  <si>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</si>
  <si>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</si>
  <si>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</si>
  <si>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</si>
  <si>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</si>
  <si>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</si>
  <si>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</si>
  <si>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</si>
  <si>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</si>
  <si>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</si>
  <si>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</si>
  <si>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</si>
  <si>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</si>
  <si>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</si>
  <si>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</si>
  <si>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</si>
  <si>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</si>
  <si>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</si>
  <si>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</si>
  <si>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</si>
  <si>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</si>
  <si>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</si>
  <si>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</si>
  <si>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</si>
  <si>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</si>
  <si>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</si>
  <si>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</si>
  <si>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</si>
  <si>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</si>
  <si>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</si>
  <si>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</si>
  <si>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</si>
  <si>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</si>
  <si>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</si>
  <si>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</si>
  <si>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</si>
  <si>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</si>
  <si>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</si>
  <si>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</si>
  <si>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</si>
  <si>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</si>
  <si>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</si>
  <si>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</si>
  <si>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</si>
  <si>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</si>
  <si>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</si>
  <si>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</si>
  <si>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</si>
  <si>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</si>
  <si>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</si>
  <si>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</si>
  <si>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</si>
  <si>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</si>
  <si>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</si>
  <si>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</si>
  <si>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</si>
  <si>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</si>
  <si>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</si>
  <si>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</si>
  <si>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</si>
  <si>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</si>
  <si>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</si>
  <si>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</si>
  <si>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</si>
  <si>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</si>
  <si>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</si>
  <si>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</si>
  <si>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</si>
  <si>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</si>
  <si>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</si>
  <si>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</si>
  <si>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</si>
  <si>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</si>
  <si>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</si>
  <si>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</si>
  <si>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</si>
  <si>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</si>
  <si>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</si>
  <si>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</si>
  <si>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</si>
  <si>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</si>
  <si>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</si>
  <si>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</si>
  <si>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</si>
  <si>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</si>
  <si>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</si>
  <si>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</si>
  <si>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</si>
  <si>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</si>
  <si>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</si>
  <si>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</si>
  <si>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</si>
  <si>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</si>
  <si>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</si>
  <si>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</si>
  <si>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</si>
  <si>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</si>
  <si>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</si>
  <si>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</si>
  <si>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</si>
  <si>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</si>
  <si>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</si>
  <si>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</si>
  <si>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</si>
  <si>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</si>
  <si>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</si>
  <si>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</si>
  <si>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</si>
  <si>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</si>
  <si>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</si>
  <si>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</si>
  <si>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</si>
  <si>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</si>
  <si>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</si>
  <si>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</si>
  <si>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</si>
  <si>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</si>
  <si>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</si>
  <si>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</si>
  <si>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</si>
  <si>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</si>
  <si>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</si>
  <si>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</si>
  <si>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</si>
  <si>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</si>
  <si>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</si>
  <si>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</si>
  <si>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</si>
  <si>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</si>
  <si>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</si>
  <si>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</si>
  <si>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</si>
  <si>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</si>
  <si>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</si>
  <si>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</si>
  <si>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</si>
  <si>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</si>
  <si>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</si>
  <si>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</si>
  <si>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</si>
  <si>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</si>
  <si>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</si>
  <si>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</si>
  <si>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</si>
  <si>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</si>
  <si>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</si>
  <si>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</si>
  <si>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</si>
  <si>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</si>
  <si>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</si>
  <si>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</si>
  <si>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</si>
  <si>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</si>
  <si>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</si>
  <si>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</si>
  <si>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</si>
  <si>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</si>
  <si>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</si>
  <si>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</si>
  <si>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</si>
  <si>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</si>
  <si>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</si>
  <si>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</si>
  <si>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</si>
  <si>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</si>
  <si>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</si>
  <si>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</si>
  <si>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</si>
  <si>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</si>
  <si>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</si>
  <si>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</si>
  <si>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</si>
  <si>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</si>
  <si>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</si>
  <si>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</si>
  <si>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</si>
  <si>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</si>
  <si>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</si>
  <si>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</si>
  <si>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</si>
  <si>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</si>
  <si>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</si>
  <si>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</si>
  <si>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</si>
  <si>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</si>
  <si>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</si>
  <si>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</si>
  <si>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</si>
  <si>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</si>
  <si>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</si>
  <si>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</si>
  <si>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</si>
  <si>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</si>
  <si>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</si>
  <si>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</si>
  <si>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</si>
  <si>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</si>
  <si>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</si>
  <si>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</si>
  <si>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</si>
  <si>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</si>
  <si>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</si>
  <si>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</si>
  <si>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</si>
  <si>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</si>
  <si>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</si>
  <si>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</si>
  <si>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</si>
  <si>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</si>
  <si>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</si>
  <si>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</si>
  <si>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</si>
  <si>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</si>
  <si>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</si>
  <si>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</si>
  <si>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</si>
  <si>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</si>
  <si>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</si>
  <si>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</si>
  <si>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</si>
  <si>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</si>
  <si>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</si>
  <si>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</si>
  <si>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</si>
  <si>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</si>
  <si>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</si>
  <si>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</si>
  <si>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</si>
  <si>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</si>
  <si>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</si>
  <si>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</si>
  <si>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</si>
  <si>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</si>
  <si>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</si>
  <si>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</si>
  <si>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</si>
  <si>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</si>
  <si>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</si>
  <si>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</si>
  <si>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</si>
  <si>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</si>
  <si>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</si>
  <si>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</si>
  <si>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</si>
  <si>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</si>
  <si>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</si>
  <si>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</si>
  <si>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</si>
  <si>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</si>
  <si>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</si>
  <si>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</si>
  <si>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</si>
  <si>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</si>
  <si>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</si>
  <si>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</si>
  <si>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</si>
  <si>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</si>
  <si>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</si>
  <si>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</si>
  <si>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</si>
  <si>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</si>
  <si>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</si>
  <si>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</si>
  <si>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</si>
  <si>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</si>
  <si>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</si>
  <si>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</si>
  <si>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</si>
  <si>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</si>
  <si>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</si>
  <si>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</si>
  <si>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</si>
  <si>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</si>
  <si>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</si>
  <si>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</si>
  <si>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</si>
  <si>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</si>
  <si>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</si>
  <si>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</si>
  <si>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</si>
  <si>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</si>
  <si>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</si>
  <si>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</si>
  <si>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</si>
  <si>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</si>
  <si>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</si>
  <si>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</si>
  <si>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</si>
  <si>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</si>
  <si>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</si>
  <si>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</si>
  <si>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</si>
  <si>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</si>
  <si>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</si>
  <si>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</si>
  <si>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</si>
  <si>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</si>
  <si>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</si>
  <si>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</si>
  <si>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</si>
  <si>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</si>
  <si>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</si>
  <si>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</si>
  <si>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</si>
  <si>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</si>
  <si>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</si>
  <si>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</si>
  <si>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</si>
  <si>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</si>
  <si>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</si>
  <si>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</si>
  <si>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</si>
  <si>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</si>
  <si>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</si>
  <si>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</si>
  <si>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</si>
  <si>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</si>
  <si>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</si>
  <si>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</si>
  <si>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</si>
  <si>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</si>
  <si>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</si>
  <si>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</si>
  <si>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</si>
  <si>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</si>
  <si>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</si>
  <si>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</si>
  <si>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</si>
  <si>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</si>
  <si>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</si>
  <si>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</si>
  <si>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</si>
  <si>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</si>
  <si>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</si>
  <si>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</si>
  <si>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</si>
  <si>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</si>
  <si>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</si>
  <si>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</si>
  <si>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</si>
  <si>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</si>
  <si>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</si>
  <si>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</si>
  <si>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</si>
  <si>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</si>
  <si>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</si>
  <si>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</si>
  <si>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</si>
  <si>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</si>
  <si>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</si>
  <si>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</si>
  <si>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</si>
  <si>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</si>
  <si>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</si>
  <si>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</si>
  <si>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</si>
  <si>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</si>
  <si>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</si>
  <si>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</si>
  <si>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</si>
  <si>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</si>
  <si>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</si>
  <si>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</si>
  <si>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</si>
  <si>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</si>
  <si>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</si>
  <si>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</si>
  <si>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</si>
  <si>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</si>
  <si>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</si>
  <si>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</si>
  <si>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</si>
  <si>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</si>
  <si>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</si>
  <si>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</si>
  <si>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</si>
  <si>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</si>
  <si>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</si>
  <si>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</si>
  <si>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</si>
  <si>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</si>
  <si>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</si>
  <si>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</si>
  <si>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</si>
  <si>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</si>
  <si>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</si>
  <si>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</si>
  <si>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</si>
  <si>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</si>
  <si>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</si>
  <si>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</si>
  <si>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</si>
  <si>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</si>
  <si>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</si>
  <si>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</si>
  <si>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</si>
  <si>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</si>
  <si>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</si>
  <si>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</si>
  <si>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</si>
  <si>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</si>
  <si>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</si>
  <si>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</si>
  <si>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</si>
  <si>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</si>
  <si>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</si>
  <si>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</si>
  <si>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</si>
  <si>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</si>
  <si>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</si>
  <si>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</si>
  <si>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</si>
  <si>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</si>
  <si>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</si>
  <si>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</si>
  <si>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</si>
  <si>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</si>
  <si>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</si>
  <si>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</si>
  <si>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</si>
  <si>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</si>
  <si>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</si>
  <si>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</si>
  <si>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</si>
  <si>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</si>
  <si>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</si>
  <si>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</si>
  <si>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</si>
  <si>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</si>
  <si>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</si>
  <si>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</si>
  <si>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</si>
  <si>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</si>
  <si>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</si>
  <si>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</si>
  <si>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</si>
  <si>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</si>
  <si>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</si>
  <si>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</si>
  <si>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</si>
  <si>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</si>
  <si>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</si>
  <si>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</si>
  <si>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</si>
  <si>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</si>
  <si>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</si>
  <si>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</si>
  <si>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</si>
  <si>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</si>
  <si>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</si>
  <si>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</si>
  <si>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</si>
  <si>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</si>
  <si>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</si>
  <si>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</si>
  <si>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</si>
  <si>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</si>
  <si>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</si>
  <si>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</si>
  <si>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</si>
  <si>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</si>
  <si>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</si>
  <si>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</si>
  <si>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</si>
  <si>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</si>
  <si>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</si>
  <si>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</si>
  <si>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</si>
  <si>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</si>
  <si>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</si>
  <si>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</si>
  <si>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</si>
  <si>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</si>
  <si>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</si>
  <si>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</si>
  <si>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</si>
  <si>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</si>
  <si>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</si>
  <si>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</si>
  <si>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</si>
  <si>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</si>
  <si>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</si>
  <si>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</si>
  <si>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</si>
  <si>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</si>
  <si>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</si>
  <si>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</si>
  <si>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</si>
  <si>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</si>
  <si>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</si>
  <si>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</si>
  <si>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</si>
  <si>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</si>
  <si>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</si>
  <si>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</si>
  <si>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</si>
  <si>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</si>
  <si>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</si>
  <si>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</si>
  <si>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</si>
  <si>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</si>
  <si>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</si>
  <si>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</si>
  <si>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</si>
  <si>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</si>
  <si>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</si>
  <si>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</si>
  <si>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</si>
  <si>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</si>
  <si>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</si>
  <si>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</si>
  <si>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</si>
  <si>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</si>
  <si>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</si>
  <si>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</si>
  <si>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</si>
  <si>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</si>
  <si>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</si>
  <si>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</si>
  <si>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</si>
  <si>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</si>
  <si>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</si>
  <si>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</si>
  <si>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</si>
  <si>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</si>
  <si>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</si>
  <si>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</si>
  <si>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</si>
  <si>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</si>
  <si>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</si>
  <si>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</si>
  <si>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</si>
  <si>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</si>
  <si>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</si>
  <si>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</si>
  <si>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</si>
  <si>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</si>
  <si>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</si>
  <si>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</si>
  <si>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</si>
  <si>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</si>
  <si>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</si>
  <si>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</si>
  <si>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</si>
  <si>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</si>
  <si>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</si>
  <si>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</si>
  <si>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</si>
  <si>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</si>
  <si>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</si>
  <si>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</si>
  <si>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</si>
  <si>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</si>
  <si>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</si>
  <si>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</si>
  <si>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</si>
  <si>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</si>
  <si>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</si>
  <si>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</si>
  <si>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</si>
  <si>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</si>
  <si>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</si>
  <si>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</si>
  <si>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</si>
  <si>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</si>
  <si>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</si>
  <si>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</si>
  <si>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</si>
  <si>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</si>
  <si>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</si>
  <si>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</si>
  <si>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</si>
  <si>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</si>
  <si>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</si>
  <si>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</si>
  <si>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</si>
  <si>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</si>
  <si>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</si>
  <si>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</si>
  <si>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</si>
  <si>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</si>
  <si>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</si>
  <si>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</si>
  <si>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</si>
  <si>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</si>
  <si>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</si>
  <si>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</si>
  <si>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</si>
  <si>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</si>
  <si>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</si>
  <si>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</si>
  <si>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</si>
  <si>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</si>
  <si>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</si>
  <si>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</si>
  <si>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</si>
  <si>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</si>
  <si>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</si>
  <si>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</si>
  <si>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</si>
  <si>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</si>
  <si>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</si>
  <si>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</si>
  <si>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</si>
  <si>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</si>
  <si>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</si>
  <si>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</si>
  <si>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</si>
  <si>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</si>
  <si>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</si>
  <si>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</si>
  <si>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</si>
  <si>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</si>
  <si>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</si>
  <si>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</si>
  <si>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</si>
  <si>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</si>
  <si>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</si>
  <si>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</si>
  <si>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</si>
  <si>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</si>
  <si>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</si>
  <si>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</si>
  <si>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</si>
  <si>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</si>
  <si>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</si>
  <si>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</si>
  <si>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</si>
  <si>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</si>
  <si>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</si>
  <si>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</si>
  <si>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</si>
  <si>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</si>
  <si>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</si>
  <si>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</si>
  <si>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</si>
  <si>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</si>
  <si>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</si>
  <si>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</si>
  <si>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</si>
  <si>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</si>
  <si>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</si>
  <si>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</si>
  <si>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</si>
  <si>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</si>
  <si>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</si>
  <si>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</si>
  <si>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</si>
  <si>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</si>
  <si>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</si>
  <si>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</si>
  <si>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</si>
  <si>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</si>
  <si>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</si>
  <si>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</si>
  <si>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</si>
  <si>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</si>
  <si>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</si>
  <si>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</si>
  <si>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</si>
  <si>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</si>
  <si>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</si>
  <si>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</si>
  <si>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</si>
  <si>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</si>
  <si>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</si>
  <si>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</si>
  <si>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</si>
  <si>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</si>
  <si>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</si>
  <si>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</si>
  <si>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</si>
  <si>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</si>
  <si>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</si>
  <si>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</si>
  <si>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</si>
  <si>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</si>
  <si>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</si>
  <si>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</si>
  <si>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</si>
  <si>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</si>
  <si>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</si>
  <si>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</si>
  <si>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</si>
  <si>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</si>
  <si>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</si>
  <si>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</si>
  <si>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</si>
  <si>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</si>
  <si>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</si>
  <si>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</si>
  <si>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</si>
  <si>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</si>
  <si>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</si>
  <si>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</si>
  <si>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</si>
  <si>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</si>
  <si>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</si>
  <si>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</si>
  <si>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</si>
  <si>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</si>
  <si>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</si>
  <si>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</si>
  <si>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</si>
  <si>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</si>
  <si>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</si>
  <si>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</si>
  <si>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</si>
  <si>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</si>
  <si>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</si>
  <si>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</si>
  <si>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</si>
  <si>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</si>
  <si>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</si>
  <si>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</si>
  <si>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</si>
  <si>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</si>
  <si>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</si>
  <si>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</si>
  <si>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</si>
  <si>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</si>
  <si>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</si>
  <si>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</si>
  <si>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</si>
  <si>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</si>
  <si>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</si>
  <si>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</si>
  <si>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</si>
  <si>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</si>
  <si>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</si>
  <si>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</si>
  <si>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</si>
  <si>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</si>
  <si>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</si>
  <si>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</si>
  <si>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</si>
  <si>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</si>
  <si>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</si>
  <si>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</si>
  <si>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</si>
  <si>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</si>
  <si>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</si>
  <si>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</si>
  <si>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</si>
  <si>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</si>
  <si>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</si>
  <si>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</si>
  <si>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</si>
  <si>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</si>
  <si>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</si>
  <si>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</si>
  <si>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</si>
  <si>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</si>
  <si>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</si>
  <si>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</si>
  <si>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</si>
  <si>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</si>
  <si>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</si>
  <si>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</si>
  <si>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</si>
  <si>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</si>
  <si>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</si>
  <si>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</si>
  <si>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</si>
  <si>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</si>
  <si>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</si>
  <si>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</si>
  <si>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</si>
  <si>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</si>
  <si>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</si>
  <si>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</si>
  <si>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</si>
  <si>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</si>
  <si>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</si>
  <si>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</si>
  <si>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</si>
  <si>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</si>
  <si>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</si>
  <si>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</si>
  <si>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</si>
  <si>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</si>
  <si>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</si>
  <si>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</si>
  <si>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</si>
  <si>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</si>
  <si>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</si>
  <si>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</si>
  <si>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</si>
  <si>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</si>
  <si>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</si>
  <si>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</si>
  <si>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</si>
  <si>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</si>
  <si>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</si>
  <si>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</si>
  <si>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</si>
  <si>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</si>
  <si>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</si>
  <si>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</si>
  <si>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</si>
  <si>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</si>
  <si>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</si>
  <si>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</si>
  <si>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</si>
  <si>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</si>
  <si>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</si>
  <si>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</si>
  <si>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</si>
  <si>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</si>
  <si>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</si>
  <si>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</si>
  <si>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</si>
  <si>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</si>
  <si>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</si>
  <si>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</si>
  <si>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</si>
  <si>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</si>
  <si>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</si>
  <si>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</si>
  <si>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</si>
  <si>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</si>
  <si>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</si>
  <si>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</si>
  <si>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</si>
  <si>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</si>
  <si>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</si>
  <si>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</si>
  <si>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</si>
  <si>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</si>
  <si>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</si>
  <si>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</si>
  <si>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</si>
  <si>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</si>
  <si>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</si>
  <si>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</si>
  <si>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</si>
  <si>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</si>
  <si>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</si>
  <si>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</si>
  <si>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</si>
  <si>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</si>
  <si>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</si>
  <si>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</si>
  <si>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</si>
  <si>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</si>
  <si>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</si>
  <si>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</si>
  <si>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</si>
  <si>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</si>
  <si>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</si>
  <si>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</si>
  <si>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</si>
  <si>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</si>
  <si>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</si>
  <si>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</si>
  <si>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</si>
  <si>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</si>
  <si>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</si>
  <si>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</si>
  <si>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</si>
  <si>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</si>
  <si>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</si>
  <si>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</si>
  <si>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</si>
  <si>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</si>
  <si>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</si>
  <si>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</si>
  <si>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</si>
  <si>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</si>
  <si>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</si>
  <si>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</si>
  <si>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</si>
  <si>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</si>
  <si>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</si>
  <si>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</si>
  <si>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</si>
  <si>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</si>
  <si>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</si>
  <si>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</si>
  <si>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</si>
  <si>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</si>
  <si>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</si>
  <si>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</si>
  <si>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</si>
  <si>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</si>
  <si>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</si>
  <si>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</si>
  <si>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</si>
  <si>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</si>
  <si>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</si>
  <si>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</si>
  <si>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</si>
  <si>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</si>
  <si>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</si>
  <si>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</si>
  <si>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</si>
  <si>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</si>
  <si>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</si>
  <si>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</si>
  <si>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</si>
  <si>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</si>
  <si>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</si>
  <si>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</si>
  <si>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</si>
  <si>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</si>
  <si>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</si>
  <si>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</si>
  <si>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</si>
  <si>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</si>
  <si>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</si>
  <si>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</si>
  <si>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</si>
  <si>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</si>
  <si>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</si>
  <si>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</si>
  <si>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</si>
  <si>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</si>
  <si>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</si>
  <si>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</si>
  <si>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</si>
  <si>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</si>
  <si>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</si>
  <si>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</si>
  <si>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</si>
  <si>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</si>
  <si>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</si>
  <si>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</si>
  <si>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</si>
  <si>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</si>
  <si>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</si>
  <si>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</si>
  <si>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</si>
  <si>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</si>
  <si>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</si>
  <si>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</si>
  <si>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</si>
  <si>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</si>
  <si>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</si>
  <si>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</si>
  <si>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</si>
  <si>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</si>
  <si>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</si>
  <si>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</si>
  <si>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</si>
  <si>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</si>
  <si>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</si>
  <si>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</si>
  <si>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</si>
  <si>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</si>
  <si>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</si>
  <si>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</si>
  <si>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</si>
  <si>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</si>
  <si>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</si>
  <si>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</si>
  <si>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</si>
  <si>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</si>
  <si>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</si>
  <si>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</si>
  <si>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</si>
  <si>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</si>
  <si>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</si>
  <si>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</si>
  <si>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</si>
  <si>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</si>
  <si>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</si>
  <si>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</si>
  <si>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</si>
  <si>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</si>
  <si>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</si>
  <si>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</si>
  <si>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</si>
  <si>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</si>
  <si>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</si>
  <si>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</si>
  <si>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</si>
  <si>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</si>
  <si>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</si>
  <si>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</si>
  <si>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</si>
  <si>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</si>
  <si>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</si>
  <si>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</si>
  <si>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</si>
  <si>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</si>
  <si>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</si>
  <si>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</si>
  <si>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</si>
  <si>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</si>
  <si>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</si>
  <si>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</si>
  <si>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</si>
  <si>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</si>
  <si>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</si>
  <si>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</si>
  <si>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</si>
  <si>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</si>
  <si>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</si>
  <si>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</si>
  <si>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</si>
  <si>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</si>
  <si>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</si>
  <si>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</si>
  <si>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</si>
  <si>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</si>
  <si>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</si>
  <si>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</si>
  <si>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</si>
  <si>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</si>
  <si>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</si>
  <si>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</si>
  <si>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</si>
  <si>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</si>
  <si>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</si>
  <si>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</si>
  <si>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</si>
  <si>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</si>
  <si>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</si>
  <si>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</si>
  <si>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</si>
  <si>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</si>
  <si>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</si>
  <si>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</si>
  <si>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</si>
  <si>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</si>
  <si>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</si>
  <si>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</si>
  <si>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</si>
  <si>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</si>
  <si>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</si>
  <si>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</si>
  <si>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</si>
  <si>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</si>
  <si>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</si>
  <si>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</si>
  <si>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</si>
  <si>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</si>
  <si>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</si>
  <si>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</si>
  <si>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</si>
  <si>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</si>
  <si>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</si>
  <si>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</si>
  <si>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</si>
  <si>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</si>
  <si>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</si>
  <si>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</si>
  <si>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</si>
  <si>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</si>
  <si>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</si>
  <si>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</si>
  <si>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</si>
  <si>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</si>
  <si>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</si>
  <si>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</si>
  <si>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</si>
  <si>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</si>
  <si>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</si>
  <si>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</si>
  <si>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</si>
  <si>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</si>
  <si>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</si>
  <si>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</si>
  <si>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</si>
  <si>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</si>
  <si>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</si>
  <si>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</si>
  <si>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</si>
  <si>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</si>
  <si>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</si>
  <si>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</si>
  <si>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</si>
  <si>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</si>
  <si>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</si>
  <si>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</si>
  <si>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</si>
  <si>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</si>
  <si>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</si>
  <si>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</si>
  <si>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</si>
  <si>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</si>
  <si>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</si>
  <si>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</si>
  <si>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</si>
  <si>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</si>
  <si>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</si>
  <si>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</si>
  <si>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</si>
  <si>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</si>
  <si>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</si>
  <si>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</si>
  <si>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</si>
  <si>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</si>
  <si>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</si>
  <si>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</si>
  <si>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</si>
  <si>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</si>
  <si>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</si>
  <si>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</si>
  <si>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</si>
  <si>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</si>
  <si>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</si>
  <si>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</si>
  <si>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</si>
  <si>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</si>
  <si>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</si>
  <si>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</si>
  <si>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</si>
  <si>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</si>
  <si>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</si>
  <si>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</si>
  <si>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</si>
  <si>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</si>
  <si>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</si>
  <si>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</si>
  <si>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</si>
  <si>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</si>
  <si>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</si>
  <si>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</si>
  <si>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</si>
  <si>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</si>
  <si>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</si>
  <si>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</si>
  <si>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</si>
  <si>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</si>
  <si>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</si>
  <si>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</si>
  <si>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</si>
  <si>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</si>
  <si>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</si>
  <si>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</si>
  <si>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</si>
  <si>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</si>
  <si>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</si>
  <si>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</si>
  <si>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</si>
  <si>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</si>
  <si>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</si>
  <si>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</si>
  <si>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</si>
  <si>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</si>
  <si>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</si>
  <si>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</si>
  <si>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</si>
  <si>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</si>
  <si>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</si>
  <si>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</si>
  <si>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</si>
  <si>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</si>
  <si>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</si>
  <si>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</si>
  <si>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</si>
  <si>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</si>
  <si>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</si>
  <si>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</si>
  <si>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</si>
  <si>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</si>
  <si>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</si>
  <si>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</si>
  <si>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</si>
  <si>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</si>
  <si>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</si>
  <si>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</si>
  <si>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</si>
  <si>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</si>
  <si>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</si>
  <si>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</si>
  <si>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</si>
  <si>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</si>
  <si>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</si>
  <si>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</si>
  <si>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</si>
  <si>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</si>
  <si>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</si>
  <si>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</si>
  <si>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</si>
  <si>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</si>
  <si>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</si>
  <si>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</si>
  <si>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</si>
  <si>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</si>
  <si>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</si>
  <si>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</si>
  <si>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</si>
  <si>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</si>
  <si>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</si>
  <si>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</si>
  <si>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</si>
  <si>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</si>
  <si>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</si>
  <si>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</si>
  <si>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</si>
  <si>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</si>
  <si>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</si>
  <si>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</si>
  <si>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</si>
  <si>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</si>
  <si>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</si>
  <si>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</si>
  <si>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</si>
  <si>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</si>
  <si>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</si>
  <si>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</si>
  <si>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</si>
  <si>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</si>
  <si>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</si>
  <si>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</si>
  <si>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</si>
  <si>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</si>
  <si>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</si>
  <si>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</si>
  <si>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</si>
  <si>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</si>
  <si>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</si>
  <si>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</si>
  <si>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</si>
  <si>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</si>
  <si>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</si>
  <si>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</si>
  <si>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</si>
  <si>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</si>
  <si>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</si>
  <si>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</si>
  <si>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</si>
  <si>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</si>
  <si>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</si>
  <si>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</si>
  <si>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</si>
  <si>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</si>
  <si>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</si>
  <si>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</si>
  <si>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</si>
  <si>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</si>
  <si>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</si>
  <si>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</si>
  <si>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</si>
  <si>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</si>
  <si>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</si>
  <si>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</si>
  <si>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</si>
  <si>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</si>
  <si>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</si>
  <si>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</si>
  <si>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</si>
  <si>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</si>
  <si>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</si>
  <si>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</si>
  <si>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</si>
  <si>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</si>
  <si>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</si>
  <si>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</si>
  <si>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</si>
  <si>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</si>
  <si>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</si>
  <si>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</si>
  <si>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</si>
  <si>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</si>
  <si>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</si>
  <si>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</si>
  <si>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</si>
  <si>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</si>
  <si>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</si>
  <si>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</si>
  <si>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</si>
  <si>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</si>
  <si>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</si>
  <si>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</si>
  <si>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</si>
  <si>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</si>
  <si>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</si>
  <si>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</si>
  <si>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</si>
  <si>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</si>
  <si>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</si>
  <si>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</si>
  <si>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</si>
  <si>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</si>
  <si>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</si>
  <si>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</si>
  <si>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</si>
  <si>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</si>
  <si>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</si>
  <si>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</si>
  <si>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</si>
  <si>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</si>
  <si>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</si>
  <si>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</si>
  <si>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</si>
  <si>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</si>
  <si>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</si>
  <si>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</si>
  <si>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</si>
  <si>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</si>
  <si>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</si>
  <si>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</si>
  <si>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</si>
  <si>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</si>
  <si>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</si>
  <si>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</si>
  <si>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</si>
  <si>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</si>
  <si>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</si>
  <si>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</si>
  <si>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</si>
  <si>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</si>
  <si>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</si>
  <si>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</si>
  <si>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</si>
  <si>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</si>
  <si>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</si>
  <si>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</si>
  <si>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</si>
  <si>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</si>
  <si>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</si>
  <si>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</si>
  <si>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</si>
  <si>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</si>
  <si>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</si>
  <si>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</si>
  <si>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</si>
  <si>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</si>
  <si>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</si>
  <si>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</si>
  <si>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</si>
  <si>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</si>
  <si>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</si>
  <si>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</si>
  <si>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</si>
  <si>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</si>
  <si>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</si>
  <si>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</si>
  <si>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</si>
  <si>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</si>
  <si>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</si>
  <si>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</si>
  <si>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</si>
  <si>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</si>
  <si>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</si>
  <si>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</si>
  <si>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</si>
  <si>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</si>
  <si>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</si>
  <si>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</si>
  <si>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</si>
  <si>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</si>
  <si>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</si>
  <si>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</si>
  <si>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</si>
  <si>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</si>
  <si>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</si>
  <si>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</si>
  <si>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</si>
  <si>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</si>
  <si>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</si>
  <si>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</si>
  <si>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</si>
  <si>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</si>
  <si>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</si>
  <si>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</si>
  <si>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</si>
  <si>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</si>
  <si>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</si>
  <si>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</si>
  <si>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</si>
  <si>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</si>
  <si>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</si>
  <si>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</si>
  <si>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</si>
  <si>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</si>
  <si>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</si>
  <si>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</si>
  <si>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</si>
  <si>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</si>
  <si>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</si>
  <si>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</si>
  <si>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</si>
  <si>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</si>
  <si>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</si>
  <si>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</si>
  <si>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</si>
  <si>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</si>
  <si>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</si>
  <si>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</si>
  <si>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</si>
  <si>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</si>
  <si>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</si>
  <si>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</si>
  <si>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</si>
  <si>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</si>
  <si>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</si>
  <si>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</si>
  <si>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</si>
  <si>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</si>
  <si>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</si>
  <si>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</si>
  <si>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</si>
  <si>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</si>
  <si>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</si>
  <si>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</si>
  <si>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</si>
  <si>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</si>
  <si>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</si>
  <si>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</si>
  <si>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</si>
  <si>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</si>
  <si>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</si>
  <si>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</si>
  <si>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</si>
  <si>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</si>
  <si>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</si>
  <si>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</si>
  <si>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</si>
  <si>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</si>
  <si>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</si>
  <si>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</si>
  <si>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</si>
  <si>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</si>
  <si>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</si>
  <si>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</si>
  <si>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</si>
  <si>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</si>
  <si>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</si>
  <si>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</si>
  <si>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</si>
  <si>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</si>
  <si>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</si>
  <si>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</si>
  <si>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</si>
  <si>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</si>
  <si>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</si>
  <si>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</si>
  <si>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</si>
  <si>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</si>
  <si>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</si>
  <si>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</si>
  <si>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</si>
  <si>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</si>
  <si>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</si>
  <si>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</si>
  <si>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</si>
  <si>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</si>
  <si>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</si>
  <si>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</si>
  <si>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</si>
  <si>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</si>
  <si>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</si>
  <si>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</si>
  <si>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</si>
  <si>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</si>
  <si>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</si>
  <si>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</si>
  <si>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</si>
  <si>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</si>
  <si>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</si>
  <si>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</si>
  <si>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</si>
  <si>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</si>
  <si>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</si>
  <si>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</si>
  <si>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</si>
  <si>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</si>
  <si>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</si>
  <si>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</si>
  <si>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</si>
  <si>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</si>
  <si>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</si>
  <si>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</si>
  <si>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</si>
  <si>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</si>
  <si>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</si>
  <si>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</si>
  <si>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</si>
  <si>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</si>
  <si>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</si>
  <si>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</si>
  <si>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</si>
  <si>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</si>
  <si>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</si>
  <si>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</si>
  <si>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</si>
  <si>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</si>
  <si>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</si>
  <si>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</si>
  <si>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</si>
  <si>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</si>
  <si>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</si>
  <si>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</si>
  <si>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</si>
  <si>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</si>
  <si>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</si>
  <si>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</si>
  <si>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</si>
  <si>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</si>
  <si>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</si>
  <si>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</si>
  <si>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</si>
  <si>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</si>
  <si>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</si>
  <si>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</si>
  <si>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</si>
  <si>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</si>
  <si>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</si>
  <si>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</si>
  <si>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</si>
  <si>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</si>
  <si>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</si>
  <si>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</si>
  <si>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</si>
  <si>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</si>
  <si>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</si>
  <si>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</si>
  <si>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</si>
  <si>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</si>
  <si>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</si>
  <si>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</si>
  <si>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</si>
  <si>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</si>
  <si>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</si>
  <si>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</si>
  <si>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</si>
  <si>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</si>
  <si>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</si>
  <si>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</si>
  <si>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</si>
  <si>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</si>
  <si>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</si>
  <si>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</si>
  <si>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</si>
  <si>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</si>
  <si>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</si>
  <si>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</si>
  <si>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</si>
  <si>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</si>
  <si>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</si>
  <si>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</si>
  <si>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</si>
  <si>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</si>
  <si>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</si>
  <si>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</si>
  <si>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</si>
  <si>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</si>
  <si>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</si>
  <si>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</si>
  <si>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</si>
  <si>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</si>
  <si>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</si>
  <si>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</si>
  <si>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</si>
  <si>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</si>
  <si>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</si>
  <si>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</si>
  <si>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</si>
  <si>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</si>
  <si>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</si>
  <si>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</si>
  <si>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</si>
  <si>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</si>
  <si>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</si>
  <si>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</si>
  <si>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</si>
  <si>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</si>
  <si>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</si>
  <si>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</si>
  <si>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</si>
  <si>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</si>
  <si>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</si>
  <si>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</si>
  <si>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</si>
  <si>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</si>
  <si>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</si>
  <si>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</si>
  <si>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</si>
  <si>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</si>
  <si>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</si>
  <si>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</si>
  <si>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</si>
  <si>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</si>
  <si>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</si>
  <si>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</si>
  <si>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</si>
  <si>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</si>
  <si>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</si>
  <si>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</si>
  <si>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</si>
  <si>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</si>
  <si>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</si>
  <si>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</si>
  <si>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</si>
  <si>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</si>
  <si>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</si>
  <si>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</si>
  <si>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</si>
  <si>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</si>
  <si>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</si>
  <si>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</si>
  <si>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</si>
  <si>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</si>
  <si>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</si>
  <si>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</si>
  <si>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</si>
  <si>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</si>
  <si>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</si>
  <si>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</si>
  <si>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</si>
  <si>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</si>
  <si>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</si>
  <si>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</si>
  <si>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</si>
  <si>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</si>
  <si>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</si>
  <si>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</si>
  <si>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</si>
  <si>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</si>
  <si>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</si>
  <si>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</si>
  <si>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</si>
  <si>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</si>
  <si>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</si>
  <si>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</si>
  <si>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</si>
  <si>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</si>
  <si>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</si>
  <si>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</si>
  <si>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</si>
  <si>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</si>
  <si>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</si>
  <si>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</si>
  <si>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</si>
  <si>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</si>
  <si>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</si>
  <si>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</si>
  <si>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</si>
  <si>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</si>
  <si>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</si>
  <si>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</si>
  <si>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</si>
  <si>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</si>
  <si>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</si>
  <si>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</si>
  <si>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</si>
  <si>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</si>
  <si>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</si>
  <si>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</si>
  <si>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</si>
  <si>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</si>
  <si>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</si>
  <si>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</si>
  <si>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</si>
  <si>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</si>
  <si>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</si>
  <si>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</si>
  <si>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</si>
  <si>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</si>
  <si>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</si>
  <si>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</si>
  <si>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</si>
  <si>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</si>
  <si>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</si>
  <si>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</si>
  <si>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</si>
  <si>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</si>
  <si>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</si>
  <si>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</si>
  <si>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</si>
  <si>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</si>
  <si>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</si>
  <si>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</si>
  <si>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</si>
  <si>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</si>
  <si>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</si>
  <si>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</si>
  <si>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</si>
  <si>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</si>
  <si>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</si>
  <si>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</si>
  <si>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</si>
  <si>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</si>
  <si>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</si>
  <si>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</si>
  <si>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</si>
  <si>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</si>
  <si>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</si>
  <si>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</si>
  <si>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</si>
  <si>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</si>
  <si>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</si>
  <si>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</si>
  <si>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</si>
  <si>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</si>
  <si>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</si>
  <si>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</si>
  <si>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</si>
  <si>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</si>
  <si>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</si>
  <si>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</si>
  <si>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</si>
  <si>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</si>
  <si>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</si>
  <si>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</si>
  <si>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</si>
  <si>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</si>
  <si>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</si>
  <si>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</si>
  <si>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</si>
  <si>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</si>
  <si>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</si>
  <si>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</si>
  <si>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</si>
  <si>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</si>
  <si>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</si>
  <si>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</si>
  <si>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</si>
  <si>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</si>
  <si>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</si>
  <si>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</si>
  <si>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</si>
  <si>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</si>
  <si>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</si>
  <si>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</si>
  <si>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</si>
  <si>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</si>
  <si>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</si>
  <si>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</si>
  <si>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</si>
  <si>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</si>
  <si>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</si>
  <si>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</si>
  <si>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</si>
  <si>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</si>
  <si>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</si>
  <si>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</si>
  <si>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</si>
  <si>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</si>
  <si>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</si>
  <si>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</si>
  <si>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</si>
  <si>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</si>
  <si>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</si>
  <si>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</si>
  <si>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</si>
  <si>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</si>
  <si>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</si>
  <si>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</si>
  <si>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</si>
  <si>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</si>
  <si>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</si>
  <si>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</si>
  <si>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</si>
  <si>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</si>
  <si>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</si>
  <si>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</si>
  <si>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</si>
  <si>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</si>
  <si>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</si>
  <si>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</si>
  <si>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</si>
  <si>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</si>
  <si>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</si>
  <si>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</si>
  <si>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</si>
  <si>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</si>
  <si>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</si>
  <si>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</si>
  <si>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</si>
  <si>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</si>
  <si>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</si>
  <si>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</si>
  <si>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</si>
  <si>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</si>
  <si>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</si>
  <si>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</si>
  <si>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</si>
  <si>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</si>
  <si>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</si>
  <si>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</si>
  <si>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</si>
  <si>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</si>
  <si>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</si>
  <si>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</si>
  <si>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</si>
  <si>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</si>
  <si>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</si>
  <si>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</si>
  <si>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</si>
  <si>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</si>
  <si>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</si>
  <si>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</si>
  <si>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</si>
  <si>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</si>
  <si>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</si>
  <si>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</si>
  <si>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</si>
  <si>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</si>
  <si>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</si>
  <si>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</si>
  <si>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</si>
  <si>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</si>
  <si>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</si>
  <si>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</si>
  <si>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</si>
  <si>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</si>
  <si>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</si>
  <si>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</si>
  <si>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</si>
  <si>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</si>
  <si>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</si>
  <si>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</si>
  <si>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</si>
  <si>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</si>
  <si>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</si>
  <si>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</si>
  <si>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</si>
  <si>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</si>
  <si>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</si>
  <si>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</si>
  <si>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</si>
  <si>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</si>
  <si>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</si>
  <si>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</si>
  <si>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</si>
  <si>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</si>
  <si>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</si>
  <si>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</si>
  <si>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</si>
  <si>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</si>
  <si>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</si>
  <si>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</si>
  <si>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</si>
  <si>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</si>
  <si>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</si>
  <si>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</si>
  <si>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</si>
  <si>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</si>
  <si>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</si>
  <si>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</si>
  <si>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</si>
  <si>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</si>
  <si>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</si>
  <si>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</si>
  <si>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</si>
  <si>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</si>
  <si>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</si>
  <si>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</si>
  <si>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</si>
  <si>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</si>
  <si>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</si>
  <si>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</si>
  <si>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</si>
  <si>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</si>
  <si>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</si>
  <si>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</si>
  <si>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</si>
  <si>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</si>
  <si>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</si>
  <si>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</si>
  <si>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</si>
  <si>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</si>
  <si>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</si>
  <si>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</si>
  <si>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</si>
  <si>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</si>
  <si>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</si>
  <si>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</si>
  <si>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</si>
  <si>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</si>
  <si>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</si>
  <si>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</si>
  <si>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</si>
  <si>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</si>
  <si>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</si>
  <si>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</si>
  <si>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</si>
  <si>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</si>
  <si>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</si>
  <si>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</si>
  <si>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</si>
  <si>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</si>
  <si>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</si>
  <si>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</si>
  <si>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</si>
  <si>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</si>
  <si>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</si>
  <si>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</si>
  <si>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</si>
  <si>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</si>
  <si>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</si>
  <si>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</si>
  <si>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</si>
  <si>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</si>
  <si>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</si>
  <si>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</si>
  <si>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</si>
  <si>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</si>
  <si>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</si>
  <si>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</si>
  <si>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</si>
  <si>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</si>
  <si>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</si>
  <si>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</si>
  <si>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</si>
  <si>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</si>
  <si>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</si>
  <si>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</si>
  <si>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</si>
  <si>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</si>
  <si>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</si>
  <si>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</si>
  <si>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</si>
  <si>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</si>
  <si>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</si>
  <si>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</si>
  <si>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</si>
  <si>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</si>
  <si>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</si>
  <si>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</si>
  <si>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</si>
  <si>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</si>
  <si>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</si>
  <si>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</si>
  <si>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</si>
  <si>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</si>
  <si>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</si>
  <si>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</si>
  <si>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</si>
  <si>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</si>
  <si>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</si>
  <si>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</si>
  <si>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</si>
  <si>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</si>
  <si>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</si>
  <si>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</si>
  <si>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</si>
  <si>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</si>
  <si>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</si>
  <si>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</si>
  <si>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</si>
  <si>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</si>
  <si>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</si>
  <si>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</si>
  <si>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</si>
  <si>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</si>
  <si>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</si>
  <si>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</si>
  <si>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</si>
  <si>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</si>
  <si>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</si>
  <si>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</si>
  <si>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</si>
  <si>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</si>
  <si>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</si>
  <si>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</si>
  <si>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</si>
  <si>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</si>
  <si>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</si>
  <si>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</si>
  <si>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</si>
  <si>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</si>
  <si>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</si>
  <si>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</si>
  <si>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</si>
  <si>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</si>
  <si>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</si>
  <si>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</si>
  <si>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</si>
  <si>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</si>
  <si>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</si>
  <si>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</si>
  <si>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</si>
  <si>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</si>
  <si>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</si>
  <si>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</si>
  <si>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</si>
  <si>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</si>
  <si>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</si>
  <si>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</si>
  <si>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</si>
  <si>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</si>
  <si>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</si>
  <si>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</si>
  <si>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</si>
  <si>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</si>
  <si>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</si>
  <si>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</si>
  <si>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</si>
  <si>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</si>
  <si>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</si>
  <si>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</si>
  <si>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</si>
  <si>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</si>
  <si>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</si>
  <si>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</si>
  <si>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</si>
  <si>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</si>
  <si>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</si>
  <si>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</si>
  <si>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</si>
  <si>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</si>
  <si>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</si>
  <si>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</si>
  <si>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</si>
  <si>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</si>
  <si>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</si>
  <si>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</si>
  <si>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</si>
  <si>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</si>
  <si>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</si>
  <si>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</si>
  <si>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</si>
  <si>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</si>
  <si>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</si>
  <si>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</si>
  <si>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</si>
  <si>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</si>
  <si>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</si>
  <si>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</si>
  <si>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</si>
  <si>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</si>
  <si>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</si>
  <si>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</si>
  <si>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</si>
  <si>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</si>
  <si>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</si>
  <si>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</si>
  <si>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</si>
  <si>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</si>
  <si>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</si>
  <si>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</si>
  <si>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</si>
  <si>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</si>
  <si>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</si>
  <si>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</si>
  <si>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</si>
  <si>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</si>
  <si>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</si>
  <si>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</si>
  <si>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</si>
  <si>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</si>
  <si>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</si>
  <si>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</si>
  <si>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</si>
  <si>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</si>
  <si>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</si>
  <si>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</si>
  <si>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</si>
  <si>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</si>
  <si>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</si>
  <si>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</si>
  <si>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</si>
  <si>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</si>
  <si>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</si>
  <si>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</si>
  <si>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</si>
  <si>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</si>
  <si>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</si>
  <si>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</si>
  <si>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</si>
  <si>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</si>
  <si>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</si>
  <si>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</si>
  <si>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</si>
  <si>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</si>
  <si>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</si>
  <si>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</si>
  <si>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</si>
  <si>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</si>
  <si>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</si>
  <si>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</si>
  <si>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</si>
  <si>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</si>
  <si>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</si>
  <si>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</si>
  <si>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</si>
  <si>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</si>
  <si>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</si>
  <si>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</si>
  <si>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</si>
  <si>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</si>
  <si>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</si>
  <si>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</si>
  <si>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</si>
  <si>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</si>
  <si>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</si>
  <si>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</si>
  <si>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</si>
  <si>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</si>
  <si>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</si>
  <si>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</si>
  <si>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</si>
  <si>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</si>
  <si>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</si>
  <si>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</si>
  <si>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</si>
  <si>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</si>
  <si>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</si>
  <si>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</si>
  <si>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</si>
  <si>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</si>
  <si>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</si>
  <si>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</si>
  <si>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</si>
  <si>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</si>
  <si>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</si>
  <si>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</si>
  <si>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</si>
  <si>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</si>
  <si>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</si>
  <si>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</si>
  <si>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</si>
  <si>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</si>
  <si>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</si>
  <si>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</si>
  <si>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</si>
  <si>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</si>
  <si>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</si>
  <si>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</si>
  <si>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</si>
  <si>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</si>
  <si>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</si>
  <si>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</si>
  <si>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</si>
  <si>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</si>
  <si>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</si>
  <si>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</si>
  <si>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</si>
  <si>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</si>
  <si>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</si>
  <si>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</si>
  <si>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</si>
  <si>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</si>
  <si>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</si>
  <si>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</si>
  <si>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</si>
  <si>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</si>
  <si>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</si>
  <si>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</si>
  <si>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</si>
  <si>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</si>
  <si>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</si>
  <si>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</si>
  <si>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</si>
  <si>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</si>
  <si>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</si>
  <si>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</si>
  <si>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</si>
  <si>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</si>
  <si>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</si>
  <si>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</si>
  <si>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</si>
  <si>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</si>
  <si>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</si>
  <si>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</si>
  <si>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</si>
  <si>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</si>
  <si>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</si>
  <si>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</si>
  <si>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</si>
  <si>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</si>
  <si>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</si>
  <si>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</si>
  <si>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</si>
  <si>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</si>
  <si>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</si>
  <si>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</si>
  <si>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</si>
  <si>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</si>
  <si>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</si>
  <si>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</si>
  <si>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</si>
  <si>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</si>
  <si>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</si>
  <si>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</si>
  <si>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</si>
  <si>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</si>
  <si>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</si>
  <si>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</si>
  <si>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</si>
  <si>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</si>
  <si>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</si>
  <si>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</si>
  <si>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</si>
  <si>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</si>
  <si>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</si>
  <si>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</si>
  <si>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</si>
  <si>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</si>
  <si>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</si>
  <si>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</si>
  <si>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</si>
  <si>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</si>
  <si>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</si>
  <si>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</si>
  <si>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</si>
  <si>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</si>
  <si>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</si>
  <si>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</si>
  <si>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</si>
  <si>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</si>
  <si>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</si>
  <si>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</si>
  <si>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</si>
  <si>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</si>
  <si>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</si>
  <si>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</si>
  <si>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</si>
  <si>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</si>
  <si>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</si>
  <si>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</si>
  <si>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</si>
  <si>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</si>
  <si>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</si>
  <si>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</si>
  <si>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</si>
  <si>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</si>
  <si>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</si>
  <si>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</si>
  <si>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</si>
  <si>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</si>
  <si>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</si>
  <si>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</si>
  <si>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</si>
  <si>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</si>
  <si>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</si>
  <si>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</si>
  <si>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</si>
  <si>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</si>
  <si>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</si>
  <si>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</si>
  <si>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</si>
  <si>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</si>
  <si>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</si>
  <si>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</si>
  <si>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</si>
  <si>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</si>
  <si>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</si>
  <si>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</si>
  <si>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</si>
  <si>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</si>
  <si>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</si>
  <si>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</si>
  <si>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</si>
  <si>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</si>
  <si>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</si>
  <si>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</si>
  <si>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</si>
  <si>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</si>
  <si>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</si>
  <si>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</si>
  <si>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</si>
  <si>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</si>
  <si>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</si>
  <si>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</si>
  <si>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</si>
  <si>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</si>
  <si>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</si>
  <si>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</si>
  <si>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</si>
  <si>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</si>
  <si>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</si>
  <si>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</si>
  <si>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</si>
  <si>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</si>
  <si>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</si>
  <si>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</si>
  <si>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</si>
  <si>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</si>
  <si>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</si>
  <si>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</si>
  <si>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</si>
  <si>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</si>
  <si>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</si>
  <si>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</si>
  <si>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</si>
  <si>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</si>
  <si>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</si>
  <si>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</si>
  <si>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</si>
  <si>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</si>
  <si>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</si>
  <si>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</si>
  <si>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</si>
  <si>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</si>
  <si>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</si>
  <si>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</si>
  <si>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</si>
  <si>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</si>
  <si>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</si>
  <si>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</si>
  <si>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</si>
  <si>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</si>
  <si>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</si>
  <si>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</si>
  <si>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</si>
  <si>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</si>
  <si>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</si>
  <si>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</si>
  <si>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</si>
  <si>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</si>
  <si>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</si>
  <si>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</si>
  <si>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</si>
  <si>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</si>
  <si>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</si>
  <si>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</si>
  <si>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</si>
  <si>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</si>
  <si>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</si>
  <si>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</si>
  <si>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</si>
  <si>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</si>
  <si>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</si>
  <si>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</si>
  <si>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</si>
  <si>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</si>
  <si>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</si>
  <si>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</si>
  <si>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</si>
  <si>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</si>
  <si>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</si>
  <si>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</si>
  <si>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</si>
  <si>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</si>
  <si>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</si>
  <si>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</si>
  <si>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</si>
  <si>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</si>
  <si>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</si>
  <si>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</si>
  <si>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</si>
  <si>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</si>
  <si>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</si>
  <si>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</si>
  <si>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</si>
  <si>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</si>
  <si>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</si>
  <si>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</si>
  <si>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</si>
  <si>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</si>
  <si>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</si>
  <si>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</si>
  <si>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</si>
  <si>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</si>
  <si>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</si>
  <si>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</si>
  <si>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</si>
  <si>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</si>
  <si>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</si>
  <si>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</si>
  <si>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</si>
  <si>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</si>
  <si>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</si>
  <si>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</si>
  <si>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</si>
  <si>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</si>
  <si>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</si>
  <si>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</si>
  <si>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</si>
  <si>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</si>
  <si>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</si>
  <si>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</si>
  <si>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</si>
  <si>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</si>
  <si>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</si>
  <si>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</si>
  <si>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</si>
  <si>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</si>
  <si>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</si>
  <si>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</si>
  <si>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</si>
  <si>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</si>
  <si>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</si>
  <si>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</si>
  <si>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</si>
  <si>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</si>
  <si>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</si>
  <si>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</si>
  <si>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</si>
  <si>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</si>
  <si>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</si>
  <si>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</si>
  <si>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</si>
  <si>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</si>
  <si>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</si>
  <si>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</si>
  <si>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</si>
  <si>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</si>
  <si>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</si>
  <si>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</si>
  <si>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</si>
  <si>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</si>
  <si>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</si>
  <si>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</si>
  <si>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</si>
  <si>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</si>
  <si>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</si>
  <si>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</si>
  <si>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</si>
  <si>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</si>
  <si>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</si>
  <si>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</si>
  <si>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</si>
  <si>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</si>
  <si>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</si>
  <si>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</si>
  <si>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</si>
  <si>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</si>
  <si>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</si>
  <si>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</si>
  <si>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</si>
  <si>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</si>
  <si>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</si>
  <si>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</si>
  <si>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</si>
  <si>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</si>
  <si>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</si>
  <si>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</si>
  <si>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</si>
  <si>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</si>
  <si>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</si>
  <si>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</si>
  <si>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</si>
  <si>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</si>
  <si>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</si>
  <si>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</si>
  <si>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</si>
  <si>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</si>
  <si>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</si>
  <si>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</si>
  <si>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</si>
  <si>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</si>
  <si>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</si>
  <si>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</si>
  <si>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</si>
  <si>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</si>
  <si>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</si>
  <si>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</si>
  <si>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</si>
  <si>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</si>
  <si>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</si>
  <si>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</si>
  <si>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</si>
  <si>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</si>
  <si>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</si>
  <si>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</si>
  <si>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</si>
  <si>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</si>
  <si>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</si>
  <si>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</si>
  <si>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</si>
  <si>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</si>
  <si>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</si>
  <si>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</si>
  <si>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</si>
  <si>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</si>
  <si>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</si>
  <si>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</si>
  <si>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</si>
  <si>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</si>
  <si>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</si>
  <si>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</si>
  <si>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</si>
  <si>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</si>
  <si>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</si>
  <si>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</si>
  <si>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</si>
  <si>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</si>
  <si>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</si>
  <si>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</si>
  <si>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</si>
  <si>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</si>
  <si>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</si>
  <si>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</si>
  <si>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</si>
  <si>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</si>
  <si>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</si>
  <si>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</si>
  <si>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</si>
  <si>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</si>
  <si>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</si>
  <si>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</si>
  <si>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</si>
  <si>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</si>
  <si>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</si>
  <si>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</si>
  <si>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</si>
  <si>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</si>
  <si>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</si>
  <si>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</si>
  <si>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</si>
  <si>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</si>
  <si>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</si>
  <si>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</si>
  <si>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</si>
  <si>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</si>
  <si>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</si>
  <si>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</si>
  <si>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</si>
  <si>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</si>
  <si>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</si>
  <si>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</si>
  <si>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</si>
  <si>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</si>
  <si>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</si>
  <si>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</si>
  <si>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</si>
  <si>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</si>
  <si>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</si>
  <si>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</si>
  <si>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</si>
  <si>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</si>
  <si>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</si>
  <si>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</si>
  <si>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</si>
  <si>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</si>
  <si>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</si>
  <si>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</si>
  <si>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</si>
  <si>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</si>
  <si>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</si>
  <si>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</si>
  <si>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</si>
  <si>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</si>
  <si>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</si>
  <si>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</si>
  <si>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</si>
  <si>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</si>
  <si>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</si>
  <si>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</si>
  <si>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</si>
  <si>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</si>
  <si>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</si>
  <si>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</si>
  <si>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</si>
  <si>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</si>
  <si>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</si>
  <si>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</si>
  <si>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</si>
  <si>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</si>
  <si>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</si>
  <si>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</si>
  <si>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</si>
  <si>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</si>
  <si>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</si>
  <si>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</si>
  <si>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</si>
  <si>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</si>
  <si>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</si>
  <si>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</si>
  <si>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</si>
  <si>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</si>
  <si>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</si>
  <si>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</si>
  <si>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</si>
  <si>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</si>
  <si>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</si>
  <si>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</si>
  <si>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</si>
  <si>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</si>
  <si>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</si>
  <si>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</si>
  <si>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</si>
  <si>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</si>
  <si>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</si>
  <si>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</si>
  <si>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</si>
  <si>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</si>
  <si>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</si>
  <si>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</si>
  <si>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</si>
  <si>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</si>
  <si>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</si>
  <si>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</si>
  <si>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</si>
  <si>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</si>
  <si>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</si>
  <si>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</si>
  <si>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</si>
  <si>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</si>
  <si>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</si>
  <si>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</si>
  <si>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</si>
  <si>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</si>
  <si>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</si>
  <si>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</si>
  <si>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</si>
  <si>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</si>
  <si>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</si>
  <si>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</si>
  <si>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</si>
  <si>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</si>
  <si>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</si>
  <si>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</si>
  <si>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</si>
  <si>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</si>
  <si>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</si>
  <si>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</si>
  <si>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</si>
  <si>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</si>
  <si>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</si>
  <si>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</si>
  <si>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</si>
  <si>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</si>
  <si>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</si>
  <si>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</si>
  <si>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</si>
  <si>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</si>
  <si>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</si>
  <si>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</si>
  <si>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</si>
  <si>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</si>
  <si>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</si>
  <si>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</si>
  <si>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</si>
  <si>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</si>
  <si>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</si>
  <si>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</si>
  <si>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</si>
  <si>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</si>
  <si>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</si>
  <si>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</si>
  <si>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</si>
  <si>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</si>
  <si>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</si>
  <si>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</si>
  <si>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</si>
  <si>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</si>
  <si>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</si>
  <si>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</si>
  <si>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</si>
  <si>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</si>
  <si>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</si>
  <si>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</si>
  <si>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</si>
  <si>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</si>
  <si>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</si>
  <si>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</si>
  <si>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</si>
  <si>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</si>
  <si>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</si>
  <si>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</si>
  <si>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</si>
  <si>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</si>
  <si>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</si>
  <si>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</si>
  <si>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</si>
  <si>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</si>
  <si>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</si>
  <si>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</si>
  <si>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</si>
  <si>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</si>
  <si>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</si>
  <si>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</si>
  <si>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</si>
  <si>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</si>
  <si>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</si>
  <si>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</si>
  <si>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</si>
  <si>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</si>
  <si>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</si>
  <si>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</si>
  <si>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</si>
  <si>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</si>
  <si>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</si>
  <si>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</si>
  <si>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</si>
  <si>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</si>
  <si>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</si>
  <si>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</si>
  <si>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</si>
  <si>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</si>
  <si>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</si>
  <si>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</si>
  <si>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</si>
  <si>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</si>
  <si>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</si>
  <si>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</si>
  <si>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</si>
  <si>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</si>
  <si>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</si>
  <si>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</si>
  <si>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</si>
  <si>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</si>
  <si>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</si>
  <si>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</si>
  <si>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</si>
  <si>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</si>
  <si>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</si>
  <si>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</si>
  <si>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</si>
  <si>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</si>
  <si>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</si>
  <si>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</si>
  <si>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</si>
  <si>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</si>
  <si>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</si>
  <si>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</si>
  <si>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</si>
  <si>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</si>
  <si>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</si>
  <si>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</si>
  <si>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</si>
  <si>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</si>
  <si>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</si>
  <si>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</si>
  <si>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</si>
  <si>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</si>
  <si>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</si>
  <si>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</si>
  <si>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</si>
  <si>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</si>
  <si>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</si>
  <si>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</si>
  <si>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</si>
  <si>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</si>
  <si>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</si>
  <si>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</si>
  <si>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</si>
  <si>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</si>
  <si>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</si>
  <si>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</si>
  <si>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</si>
  <si>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</si>
  <si>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</si>
  <si>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</si>
  <si>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</si>
  <si>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</si>
  <si>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</si>
  <si>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</si>
  <si>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</si>
  <si>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</si>
  <si>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</si>
  <si>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</si>
  <si>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</si>
  <si>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</si>
  <si>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</si>
  <si>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</si>
  <si>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</si>
  <si>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</si>
  <si>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</si>
  <si>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</si>
  <si>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</si>
  <si>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</si>
  <si>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</si>
  <si>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</si>
  <si>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</si>
  <si>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</si>
  <si>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</si>
  <si>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</si>
  <si>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</si>
  <si>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</si>
  <si>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</si>
  <si>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</si>
  <si>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</si>
  <si>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</si>
  <si>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</si>
  <si>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</si>
  <si>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</si>
  <si>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</si>
  <si>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</si>
  <si>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</si>
  <si>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</si>
  <si>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</si>
  <si>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</si>
  <si>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</si>
  <si>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</si>
  <si>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</si>
  <si>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</si>
  <si>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</si>
  <si>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</si>
  <si>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</si>
  <si>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</si>
  <si>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</si>
  <si>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</si>
  <si>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</si>
  <si>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</si>
  <si>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</si>
  <si>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</si>
  <si>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</si>
  <si>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</si>
  <si>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</si>
  <si>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</si>
  <si>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</si>
  <si>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</si>
  <si>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</si>
  <si>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</si>
  <si>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</si>
  <si>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</si>
  <si>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</si>
  <si>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</si>
  <si>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</si>
  <si>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</si>
  <si>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</si>
  <si>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</si>
  <si>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</si>
  <si>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</si>
  <si>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</si>
  <si>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</si>
  <si>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</si>
  <si>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</si>
  <si>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</si>
  <si>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</si>
  <si>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</si>
  <si>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</si>
  <si>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</si>
  <si>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</si>
  <si>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</si>
  <si>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</si>
  <si>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</si>
  <si>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</si>
  <si>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</si>
  <si>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</si>
  <si>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</si>
  <si>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</si>
  <si>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</si>
  <si>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</si>
  <si>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</si>
  <si>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</si>
  <si>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</si>
  <si>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</si>
  <si>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</si>
  <si>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</si>
  <si>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</si>
  <si>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</si>
  <si>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</si>
  <si>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</si>
  <si>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</si>
  <si>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</si>
  <si>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</si>
  <si>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</si>
  <si>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</si>
  <si>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</si>
  <si>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</si>
  <si>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</si>
  <si>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</si>
  <si>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</si>
  <si>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</si>
  <si>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</si>
  <si>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</si>
  <si>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</si>
  <si>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</si>
  <si>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</si>
  <si>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</si>
  <si>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</si>
  <si>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</si>
  <si>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</si>
  <si>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</si>
  <si>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</si>
  <si>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</si>
  <si>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</si>
  <si>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</si>
  <si>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</si>
  <si>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</si>
  <si>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</si>
  <si>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</si>
  <si>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</si>
  <si>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</si>
  <si>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</si>
  <si>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</si>
  <si>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</si>
  <si>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</si>
  <si>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</si>
  <si>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</si>
  <si>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</si>
  <si>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</si>
  <si>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</si>
  <si>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</si>
  <si>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</si>
  <si>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</si>
  <si>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</si>
  <si>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</si>
  <si>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</si>
  <si>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</si>
  <si>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</si>
  <si>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</si>
  <si>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</si>
  <si>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</si>
  <si>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</si>
  <si>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</si>
  <si>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</si>
  <si>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</si>
  <si>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</si>
  <si>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</si>
  <si>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</si>
  <si>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</si>
  <si>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</si>
  <si>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</si>
  <si>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</si>
  <si>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</si>
  <si>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</si>
  <si>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</si>
  <si>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</si>
  <si>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</si>
  <si>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</si>
  <si>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</si>
  <si>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</si>
  <si>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</si>
  <si>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</si>
  <si>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</si>
  <si>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</si>
  <si>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</si>
  <si>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</si>
  <si>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</si>
  <si>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</si>
  <si>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</si>
  <si>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</si>
  <si>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</si>
  <si>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</si>
  <si>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</si>
  <si>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</si>
  <si>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</si>
  <si>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</si>
  <si>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</si>
  <si>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</si>
  <si>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</si>
  <si>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</si>
  <si>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</si>
  <si>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</si>
  <si>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</si>
  <si>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</si>
  <si>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</si>
  <si>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</si>
  <si>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</si>
  <si>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</si>
  <si>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</si>
  <si>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</si>
  <si>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</si>
  <si>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</si>
  <si>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</si>
  <si>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</si>
  <si>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</si>
  <si>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</si>
  <si>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</si>
  <si>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</si>
  <si>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</si>
  <si>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</si>
  <si>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</si>
  <si>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</si>
  <si>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</si>
  <si>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</si>
  <si>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</si>
  <si>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</si>
  <si>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</si>
  <si>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</si>
  <si>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</si>
  <si>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</si>
  <si>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</si>
  <si>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</si>
  <si>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</si>
  <si>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</si>
  <si>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</si>
  <si>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</si>
  <si>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</si>
  <si>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</si>
  <si>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</si>
  <si>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</si>
  <si>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</si>
  <si>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</si>
  <si>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</si>
  <si>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</si>
  <si>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</si>
  <si>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</si>
  <si>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</si>
  <si>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</si>
  <si>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</si>
  <si>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</si>
  <si>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</si>
  <si>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</si>
  <si>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</si>
  <si>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</si>
  <si>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</si>
  <si>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</si>
  <si>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</si>
  <si>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</si>
  <si>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</si>
  <si>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</si>
  <si>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</si>
  <si>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</si>
  <si>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</si>
  <si>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</si>
  <si>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</si>
  <si>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</si>
  <si>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</si>
  <si>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</si>
  <si>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</si>
  <si>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</si>
  <si>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</si>
  <si>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</si>
  <si>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</si>
  <si>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</si>
  <si>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</si>
  <si>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</si>
  <si>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</si>
  <si>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</si>
  <si>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</si>
  <si>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</si>
  <si>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</si>
  <si>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</si>
  <si>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</si>
  <si>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</si>
  <si>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</si>
  <si>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</si>
  <si>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</si>
  <si>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</si>
  <si>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</si>
  <si>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</si>
  <si>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</si>
  <si>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</si>
  <si>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</si>
  <si>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</si>
  <si>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</si>
  <si>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</si>
  <si>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</si>
  <si>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</si>
  <si>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</si>
  <si>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</si>
  <si>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</si>
  <si>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</si>
  <si>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</si>
  <si>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</si>
  <si>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</si>
  <si>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</si>
  <si>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</si>
  <si>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</si>
  <si>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</si>
  <si>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</si>
  <si>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</si>
  <si>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</si>
  <si>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</si>
  <si>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</si>
  <si>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</si>
  <si>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</si>
  <si>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</si>
  <si>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</si>
  <si>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</si>
  <si>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</si>
  <si>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</si>
  <si>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</si>
  <si>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</si>
  <si>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</si>
  <si>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</si>
  <si>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</si>
  <si>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</si>
  <si>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</si>
  <si>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</si>
  <si>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</si>
  <si>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</si>
  <si>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</si>
  <si>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</si>
  <si>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</si>
  <si>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</si>
  <si>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</si>
  <si>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</si>
  <si>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</si>
  <si>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</si>
  <si>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</si>
  <si>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</si>
  <si>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</si>
  <si>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</si>
  <si>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</si>
  <si>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</si>
  <si>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</si>
  <si>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</si>
  <si>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</si>
  <si>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</si>
  <si>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</si>
  <si>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</si>
  <si>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</si>
  <si>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</si>
  <si>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</si>
  <si>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</si>
  <si>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</si>
  <si>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</si>
  <si>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</si>
  <si>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</si>
  <si>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</si>
  <si>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</si>
  <si>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</si>
  <si>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</si>
  <si>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</si>
  <si>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</si>
  <si>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</si>
  <si>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</si>
  <si>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</si>
  <si>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</si>
  <si>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</si>
  <si>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</si>
  <si>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</si>
  <si>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</si>
  <si>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</si>
  <si>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</si>
  <si>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</si>
  <si>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</si>
  <si>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</si>
  <si>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</si>
  <si>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</si>
  <si>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</si>
  <si>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</si>
  <si>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</si>
  <si>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</si>
  <si>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</si>
  <si>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</si>
  <si>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</si>
  <si>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</si>
  <si>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</si>
  <si>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</si>
  <si>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</si>
  <si>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</si>
  <si>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</si>
  <si>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</si>
  <si>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</si>
  <si>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</si>
  <si>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</si>
  <si>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</si>
  <si>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</si>
  <si>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</si>
  <si>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</si>
  <si>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</si>
  <si>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</si>
  <si>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</si>
  <si>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</si>
  <si>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</si>
  <si>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</si>
  <si>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</si>
  <si>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</si>
  <si>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</si>
  <si>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</si>
  <si>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</si>
  <si>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</si>
  <si>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</si>
  <si>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</si>
  <si>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</si>
  <si>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</si>
  <si>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</si>
  <si>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</si>
  <si>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</si>
  <si>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</si>
  <si>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</si>
  <si>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</si>
  <si>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</si>
  <si>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</si>
  <si>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</si>
  <si>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</si>
  <si>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</si>
  <si>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</si>
  <si>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</si>
  <si>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</si>
  <si>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</si>
  <si>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</si>
  <si>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</si>
  <si>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</si>
  <si>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</si>
  <si>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</si>
  <si>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</si>
  <si>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</si>
  <si>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</si>
  <si>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</si>
  <si>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</si>
  <si>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</si>
  <si>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</si>
  <si>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</si>
  <si>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</si>
  <si>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</si>
  <si>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</si>
  <si>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</si>
  <si>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</si>
  <si>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</si>
  <si>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</si>
  <si>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</si>
  <si>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</si>
  <si>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</si>
  <si>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</si>
  <si>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</si>
  <si>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</si>
  <si>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</si>
  <si>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</si>
  <si>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</si>
  <si>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</si>
  <si>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</si>
  <si>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</si>
  <si>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</si>
  <si>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</si>
  <si>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</si>
  <si>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</si>
  <si>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</si>
  <si>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</si>
  <si>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</si>
  <si>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</si>
  <si>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</si>
  <si>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</si>
  <si>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</si>
  <si>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</si>
  <si>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</si>
  <si>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</si>
  <si>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</si>
  <si>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</si>
  <si>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</si>
  <si>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</si>
  <si>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</si>
  <si>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</si>
  <si>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</si>
  <si>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</si>
  <si>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</si>
  <si>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</si>
  <si>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</si>
  <si>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</si>
  <si>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</si>
  <si>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</si>
  <si>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</si>
  <si>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</si>
  <si>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</si>
  <si>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</si>
  <si>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</si>
  <si>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</si>
  <si>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</si>
  <si>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</si>
  <si>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</si>
  <si>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</si>
  <si>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</si>
  <si>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</si>
  <si>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</si>
  <si>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</si>
  <si>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</si>
  <si>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</si>
  <si>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</si>
  <si>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</si>
  <si>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</si>
  <si>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</si>
  <si>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</si>
  <si>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</si>
  <si>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</si>
  <si>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</si>
  <si>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</si>
  <si>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</si>
  <si>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</si>
  <si>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</si>
  <si>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</si>
  <si>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</si>
  <si>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</si>
  <si>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</si>
  <si>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</si>
  <si>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</si>
  <si>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</si>
  <si>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</si>
  <si>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</si>
  <si>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</si>
  <si>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</si>
  <si>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</si>
  <si>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</si>
  <si>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</si>
  <si>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</si>
  <si>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</si>
  <si>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</si>
  <si>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</si>
  <si>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</si>
  <si>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</si>
  <si>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</si>
  <si>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</si>
  <si>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</si>
  <si>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</si>
  <si>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</si>
  <si>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</si>
  <si>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</si>
  <si>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</si>
  <si>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</si>
  <si>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</si>
  <si>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</si>
  <si>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</si>
  <si>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</si>
  <si>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</si>
  <si>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</si>
  <si>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</si>
  <si>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</si>
  <si>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</si>
  <si>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</si>
  <si>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</si>
  <si>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</si>
  <si>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</si>
  <si>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</si>
  <si>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</si>
  <si>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</si>
  <si>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</si>
  <si>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</si>
  <si>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</si>
  <si>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</si>
  <si>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</si>
  <si>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</si>
  <si>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</si>
  <si>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</si>
  <si>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</si>
  <si>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</si>
  <si>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</si>
  <si>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</si>
  <si>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</si>
  <si>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</si>
  <si>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</si>
  <si>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</si>
  <si>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</si>
  <si>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</si>
  <si>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</si>
  <si>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</si>
  <si>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</si>
  <si>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</si>
  <si>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</si>
  <si>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</si>
  <si>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</si>
  <si>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</si>
  <si>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</si>
  <si>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</si>
  <si>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</si>
  <si>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</si>
  <si>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</si>
  <si>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</si>
  <si>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</si>
  <si>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</si>
  <si>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</si>
  <si>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</si>
  <si>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</si>
  <si>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</si>
  <si>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</si>
  <si>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</si>
  <si>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</si>
  <si>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</si>
  <si>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</si>
  <si>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</si>
  <si>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</si>
  <si>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</si>
  <si>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</si>
  <si>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</si>
  <si>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</si>
  <si>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</si>
  <si>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</si>
  <si>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</si>
  <si>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</si>
  <si>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</si>
  <si>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</si>
  <si>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</si>
  <si>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</si>
  <si>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</si>
  <si>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</si>
  <si>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</si>
  <si>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</si>
  <si>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</si>
  <si>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</si>
  <si>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</si>
  <si>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</si>
  <si>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</si>
  <si>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</si>
  <si>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</si>
  <si>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</si>
  <si>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</si>
  <si>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</si>
  <si>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</si>
  <si>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</si>
  <si>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</si>
  <si>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</si>
  <si>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</si>
  <si>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</si>
  <si>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</si>
  <si>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</si>
  <si>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</si>
  <si>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</si>
  <si>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</si>
  <si>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</si>
  <si>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</si>
  <si>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</si>
  <si>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</si>
  <si>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</si>
  <si>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</si>
  <si>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</si>
  <si>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</si>
  <si>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</si>
  <si>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</si>
  <si>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</si>
  <si>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</si>
  <si>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</si>
  <si>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</si>
  <si>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</si>
  <si>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</si>
  <si>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</si>
  <si>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</si>
  <si>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</si>
  <si>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</si>
  <si>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</si>
  <si>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</si>
  <si>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</si>
  <si>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</si>
  <si>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</si>
  <si>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</si>
  <si>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</si>
  <si>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</si>
  <si>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</si>
  <si>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</si>
  <si>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</si>
  <si>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</si>
  <si>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</si>
  <si>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</si>
  <si>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</si>
  <si>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</si>
  <si>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</si>
  <si>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</si>
  <si>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</si>
  <si>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</si>
  <si>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</si>
  <si>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</si>
  <si>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</si>
  <si>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</si>
  <si>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</si>
  <si>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</si>
  <si>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</si>
  <si>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</si>
  <si>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</si>
  <si>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</si>
  <si>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</si>
  <si>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</si>
  <si>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</si>
  <si>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</si>
  <si>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</si>
  <si>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</si>
  <si>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</si>
  <si>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</si>
  <si>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</si>
  <si>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</si>
  <si>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</si>
  <si>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</si>
  <si>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</si>
  <si>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</si>
  <si>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</si>
  <si>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</si>
  <si>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</si>
  <si>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</si>
  <si>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</si>
  <si>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</si>
  <si>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</si>
  <si>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</si>
  <si>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</si>
  <si>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</si>
  <si>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</si>
  <si>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</si>
  <si>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</si>
  <si>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</si>
  <si>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</si>
  <si>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</si>
  <si>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</si>
  <si>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</si>
  <si>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</si>
  <si>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</si>
  <si>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</si>
  <si>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</si>
  <si>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</si>
  <si>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</si>
  <si>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</si>
  <si>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</si>
  <si>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</si>
  <si>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</si>
  <si>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</si>
  <si>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</si>
  <si>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</si>
  <si>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</si>
  <si>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</si>
  <si>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</si>
  <si>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</si>
  <si>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</si>
  <si>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</si>
  <si>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</si>
  <si>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</si>
  <si>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</si>
  <si>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</si>
  <si>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</si>
  <si>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</si>
  <si>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</si>
  <si>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</si>
  <si>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</si>
  <si>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</si>
  <si>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</si>
  <si>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</si>
  <si>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</si>
  <si>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</si>
  <si>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</si>
  <si>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</si>
  <si>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</si>
  <si>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</si>
  <si>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</si>
  <si>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</si>
  <si>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</si>
  <si>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</si>
  <si>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</si>
  <si>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</si>
  <si>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</si>
  <si>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</si>
  <si>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</si>
  <si>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</si>
  <si>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</si>
  <si>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</si>
  <si>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</si>
  <si>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</si>
  <si>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</si>
  <si>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</si>
  <si>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</si>
  <si>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</si>
  <si>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</si>
  <si>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</si>
  <si>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</si>
  <si>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</si>
  <si>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</si>
  <si>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</si>
  <si>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</si>
  <si>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</si>
  <si>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</si>
  <si>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</si>
  <si>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</si>
  <si>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</si>
  <si>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</si>
  <si>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</si>
  <si>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</si>
  <si>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</si>
  <si>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</si>
  <si>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</si>
  <si>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</si>
  <si>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</si>
  <si>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</si>
  <si>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</si>
  <si>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</si>
  <si>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</si>
  <si>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</si>
  <si>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</si>
  <si>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</si>
  <si>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</si>
  <si>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</si>
  <si>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</si>
  <si>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</si>
  <si>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</si>
  <si>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</si>
  <si>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</si>
  <si>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</si>
  <si>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</si>
  <si>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</si>
  <si>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</si>
  <si>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</si>
  <si>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</si>
  <si>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</si>
  <si>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</si>
  <si>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</si>
  <si>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</si>
  <si>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</si>
  <si>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</si>
  <si>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</si>
  <si>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</si>
  <si>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</si>
  <si>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</si>
  <si>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</si>
  <si>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</si>
  <si>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</si>
  <si>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</si>
  <si>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</si>
  <si>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</si>
  <si>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</si>
  <si>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</si>
  <si>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</si>
  <si>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</si>
  <si>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</si>
  <si>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</si>
  <si>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</si>
  <si>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</si>
  <si>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</si>
  <si>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</si>
  <si>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</si>
  <si>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</si>
  <si>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</si>
  <si>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</si>
  <si>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</si>
  <si>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</si>
  <si>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</si>
  <si>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</si>
  <si>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</si>
  <si>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</si>
  <si>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</si>
  <si>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</si>
  <si>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</si>
  <si>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</si>
  <si>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</si>
  <si>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</si>
  <si>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</si>
  <si>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</si>
  <si>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</si>
  <si>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</si>
  <si>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</si>
  <si>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</si>
  <si>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</si>
  <si>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</si>
  <si>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</si>
  <si>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</si>
  <si>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</si>
  <si>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</si>
  <si>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</si>
  <si>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</si>
  <si>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</si>
  <si>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</si>
  <si>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</si>
  <si>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</si>
  <si>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</si>
  <si>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</si>
  <si>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</si>
  <si>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</si>
  <si>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</si>
  <si>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</si>
  <si>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</si>
  <si>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</si>
  <si>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</si>
  <si>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</si>
  <si>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</si>
  <si>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</si>
  <si>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</si>
  <si>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</si>
  <si>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</si>
  <si>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</si>
  <si>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</si>
  <si>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</si>
  <si>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</si>
  <si>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</si>
  <si>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</si>
  <si>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</si>
  <si>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</si>
  <si>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</si>
  <si>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</si>
  <si>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</si>
  <si>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</si>
  <si>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</si>
  <si>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</si>
  <si>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</si>
  <si>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</si>
  <si>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</si>
  <si>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</si>
  <si>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</si>
  <si>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</si>
  <si>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</si>
  <si>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</si>
  <si>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</si>
  <si>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</si>
  <si>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</si>
  <si>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</si>
  <si>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</si>
  <si>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</si>
  <si>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</si>
  <si>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</si>
  <si>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</si>
  <si>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</si>
  <si>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</si>
  <si>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</si>
  <si>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</si>
  <si>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</si>
  <si>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</si>
  <si>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</si>
  <si>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</si>
  <si>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</si>
  <si>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</si>
  <si>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</si>
  <si>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</si>
  <si>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</si>
  <si>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</si>
  <si>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</si>
  <si>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</si>
  <si>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</si>
  <si>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</si>
  <si>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</si>
  <si>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</si>
  <si>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</si>
  <si>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</si>
  <si>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</si>
  <si>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</si>
  <si>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</si>
  <si>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</si>
  <si>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</si>
  <si>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</si>
  <si>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</si>
  <si>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</si>
  <si>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</si>
  <si>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</si>
  <si>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</si>
  <si>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</si>
  <si>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</si>
  <si>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</si>
  <si>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</si>
  <si>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</si>
  <si>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</si>
  <si>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</si>
  <si>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</si>
  <si>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</si>
  <si>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</si>
  <si>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</si>
  <si>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</si>
  <si>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</si>
  <si>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</si>
  <si>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</si>
  <si>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</si>
  <si>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</si>
  <si>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</si>
  <si>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</si>
  <si>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</si>
  <si>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</si>
  <si>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</si>
  <si>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</si>
  <si>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</si>
  <si>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</si>
  <si>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</si>
  <si>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</si>
  <si>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</si>
  <si>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</si>
  <si>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</si>
  <si>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</si>
  <si>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</si>
  <si>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</si>
  <si>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</si>
  <si>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</si>
  <si>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</si>
  <si>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</si>
  <si>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</si>
  <si>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</si>
  <si>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</si>
  <si>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</si>
  <si>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</si>
  <si>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</si>
  <si>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</si>
  <si>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</si>
  <si>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</si>
  <si>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</si>
  <si>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</si>
  <si>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</si>
  <si>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</si>
  <si>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</si>
  <si>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</si>
  <si>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</si>
  <si>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</si>
  <si>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</si>
  <si>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</si>
  <si>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</si>
  <si>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</si>
  <si>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</si>
  <si>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</si>
  <si>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</si>
  <si>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</si>
  <si>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</si>
  <si>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</si>
  <si>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</si>
  <si>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</si>
  <si>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</si>
  <si>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</si>
  <si>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</si>
  <si>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</si>
  <si>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</si>
  <si>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</si>
  <si>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</si>
  <si>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</si>
  <si>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</si>
  <si>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</si>
  <si>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</si>
  <si>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</si>
  <si>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</si>
  <si>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</si>
  <si>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</si>
  <si>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</si>
  <si>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</si>
  <si>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</si>
  <si>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</si>
  <si>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</si>
  <si>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</si>
  <si>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</si>
  <si>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</si>
  <si>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</si>
  <si>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</si>
  <si>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</si>
  <si>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</si>
  <si>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</si>
  <si>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</si>
  <si>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</si>
  <si>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</si>
  <si>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</si>
  <si>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</si>
  <si>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</si>
  <si>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</si>
  <si>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</si>
  <si>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</si>
  <si>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</si>
  <si>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</si>
  <si>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</si>
  <si>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</si>
  <si>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</si>
  <si>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</si>
  <si>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</si>
  <si>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</si>
  <si>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</si>
  <si>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</si>
  <si>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</si>
  <si>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</si>
  <si>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</si>
  <si>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</si>
  <si>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</si>
  <si>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</si>
  <si>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</si>
  <si>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</si>
  <si>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</si>
  <si>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</si>
  <si>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</si>
  <si>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</si>
  <si>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</si>
  <si>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</si>
  <si>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</si>
  <si>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</si>
  <si>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</si>
  <si>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</si>
  <si>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</si>
  <si>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</si>
  <si>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</si>
  <si>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</si>
  <si>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</si>
  <si>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</si>
  <si>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</si>
  <si>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</si>
  <si>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</si>
  <si>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</si>
  <si>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</si>
  <si>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</si>
  <si>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</si>
  <si>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</si>
  <si>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</si>
  <si>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</si>
  <si>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</si>
  <si>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</si>
  <si>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</si>
  <si>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</si>
  <si>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</si>
  <si>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</si>
  <si>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</si>
  <si>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</si>
  <si>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</si>
  <si>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</si>
  <si>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</si>
  <si>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</si>
  <si>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</si>
  <si>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</si>
  <si>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</si>
  <si>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</si>
  <si>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</si>
  <si>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</si>
  <si>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</si>
  <si>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</si>
  <si>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</si>
  <si>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</si>
  <si>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</si>
  <si>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</si>
  <si>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</si>
  <si>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</si>
  <si>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</si>
  <si>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</si>
  <si>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</si>
  <si>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</si>
  <si>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</si>
  <si>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</si>
  <si>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</si>
  <si>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</si>
  <si>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</si>
  <si>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</si>
  <si>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</si>
  <si>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</si>
  <si>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</si>
  <si>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</si>
  <si>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</si>
  <si>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</si>
  <si>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</si>
  <si>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</si>
  <si>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</si>
  <si>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</si>
  <si>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</si>
  <si>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</si>
  <si>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</si>
  <si>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</si>
  <si>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</si>
  <si>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</si>
  <si>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</si>
  <si>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</si>
  <si>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</si>
  <si>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</si>
  <si>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</si>
  <si>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</si>
  <si>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</si>
  <si>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</si>
  <si>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</si>
  <si>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</si>
  <si>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</si>
  <si>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</si>
  <si>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</si>
  <si>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</si>
  <si>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</si>
  <si>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</si>
  <si>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</si>
  <si>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</si>
  <si>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</si>
  <si>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</si>
  <si>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</si>
  <si>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</si>
  <si>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</si>
  <si>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</si>
  <si>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</si>
  <si>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</si>
  <si>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</si>
  <si>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</si>
  <si>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</si>
  <si>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</si>
  <si>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</si>
  <si>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</si>
  <si>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</si>
  <si>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</si>
  <si>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</si>
  <si>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</si>
  <si>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</si>
  <si>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</si>
  <si>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</si>
  <si>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</si>
  <si>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</si>
  <si>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</si>
  <si>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</si>
  <si>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</si>
  <si>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</si>
  <si>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</si>
  <si>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</si>
  <si>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</si>
  <si>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</si>
  <si>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</si>
  <si>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</si>
  <si>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</si>
  <si>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</si>
  <si>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</si>
  <si>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</si>
  <si>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</si>
  <si>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</si>
  <si>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</si>
  <si>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</si>
  <si>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</si>
  <si>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</si>
  <si>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</si>
  <si>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</si>
  <si>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</si>
  <si>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</si>
  <si>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</si>
  <si>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</si>
  <si>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</si>
  <si>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</si>
  <si>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</si>
  <si>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</si>
  <si>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</si>
  <si>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</si>
  <si>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</si>
  <si>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</si>
  <si>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</si>
  <si>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</si>
  <si>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</si>
  <si>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</si>
  <si>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</si>
  <si>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</si>
  <si>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</si>
  <si>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</si>
  <si>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</si>
  <si>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</si>
  <si>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</si>
  <si>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</si>
  <si>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</si>
  <si>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</si>
  <si>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</si>
  <si>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</si>
  <si>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</si>
  <si>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</si>
  <si>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</si>
  <si>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</si>
  <si>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</si>
  <si>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</si>
  <si>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</si>
  <si>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</si>
  <si>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</si>
  <si>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</si>
  <si>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</si>
  <si>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</si>
  <si>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</si>
  <si>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</si>
  <si>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</si>
  <si>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</si>
  <si>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</si>
  <si>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</si>
  <si>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</si>
  <si>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</si>
  <si>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</si>
  <si>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</si>
  <si>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</si>
  <si>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</si>
  <si>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</si>
  <si>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</si>
  <si>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</si>
  <si>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</si>
  <si>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</si>
  <si>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</si>
  <si>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</si>
  <si>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</si>
  <si>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</si>
  <si>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</si>
  <si>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</si>
  <si>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</si>
  <si>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</si>
  <si>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</si>
  <si>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</si>
  <si>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</si>
  <si>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</si>
  <si>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</si>
  <si>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</si>
  <si>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</si>
  <si>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</si>
  <si>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</si>
  <si>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</si>
  <si>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</si>
  <si>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</si>
  <si>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</si>
  <si>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</si>
  <si>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</si>
  <si>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</si>
  <si>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</si>
  <si>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</si>
  <si>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</si>
  <si>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</si>
  <si>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</si>
  <si>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</si>
  <si>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</si>
  <si>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</si>
  <si>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</si>
  <si>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</si>
  <si>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</si>
  <si>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</si>
  <si>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</si>
  <si>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</si>
  <si>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</si>
  <si>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</si>
  <si>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</si>
  <si>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</si>
  <si>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</si>
  <si>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</si>
  <si>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</si>
  <si>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</si>
  <si>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</si>
  <si>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</si>
  <si>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</si>
  <si>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</si>
  <si>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</si>
  <si>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</si>
  <si>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</si>
  <si>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</si>
  <si>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</si>
  <si>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</si>
  <si>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</si>
  <si>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</si>
  <si>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</si>
  <si>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</si>
  <si>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</si>
  <si>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</si>
  <si>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</si>
  <si>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</si>
  <si>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</si>
  <si>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</si>
  <si>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</si>
  <si>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</si>
  <si>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</si>
  <si>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</si>
  <si>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</si>
  <si>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</si>
  <si>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</si>
  <si>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</si>
  <si>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</si>
  <si>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</si>
  <si>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</si>
  <si>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</si>
  <si>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</si>
  <si>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</si>
  <si>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</si>
  <si>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</si>
  <si>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</si>
  <si>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</si>
  <si>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</si>
  <si>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</si>
  <si>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</si>
  <si>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</si>
  <si>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</si>
  <si>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</si>
  <si>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</si>
  <si>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</si>
  <si>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</si>
  <si>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</si>
  <si>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</si>
  <si>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</si>
  <si>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</si>
  <si>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</si>
  <si>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</si>
  <si>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</si>
  <si>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</si>
  <si>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</si>
  <si>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</si>
  <si>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</si>
  <si>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</si>
  <si>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</si>
  <si>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</si>
  <si>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</si>
  <si>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</si>
  <si>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</si>
  <si>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</si>
  <si>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</si>
  <si>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</si>
  <si>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</si>
  <si>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</si>
  <si>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</si>
  <si>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</si>
  <si>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</si>
  <si>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</si>
  <si>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</si>
  <si>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</si>
  <si>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</si>
  <si>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</si>
  <si>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</si>
  <si>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</si>
  <si>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</si>
  <si>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</si>
  <si>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</si>
  <si>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</si>
  <si>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</si>
  <si>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</si>
  <si>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</si>
  <si>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</si>
  <si>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</si>
  <si>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</si>
  <si>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</si>
  <si>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</si>
  <si>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</si>
  <si>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</si>
  <si>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</si>
  <si>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</si>
  <si>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</si>
  <si>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</si>
  <si>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</si>
  <si>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</si>
  <si>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</si>
  <si>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</si>
  <si>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</si>
  <si>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</si>
  <si>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</si>
  <si>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</si>
  <si>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</si>
  <si>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</si>
  <si>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</si>
  <si>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</si>
  <si>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</si>
  <si>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</si>
  <si>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</si>
  <si>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</si>
  <si>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</si>
  <si>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</si>
  <si>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</si>
  <si>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</si>
  <si>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</si>
  <si>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</si>
  <si>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</si>
  <si>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</si>
  <si>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</si>
  <si>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</si>
  <si>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</si>
  <si>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</si>
  <si>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</si>
  <si>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</si>
  <si>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</si>
  <si>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</si>
  <si>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</si>
  <si>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</si>
  <si>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</si>
  <si>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</si>
  <si>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</si>
  <si>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</si>
  <si>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</si>
  <si>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</si>
  <si>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</si>
  <si>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</si>
  <si>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</si>
  <si>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</si>
  <si>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</si>
  <si>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</si>
  <si>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</si>
  <si>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</si>
  <si>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</si>
  <si>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</si>
  <si>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</si>
  <si>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</si>
  <si>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</si>
  <si>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</si>
  <si>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</si>
  <si>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</si>
  <si>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</si>
  <si>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</si>
  <si>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</si>
  <si>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</si>
  <si>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</si>
  <si>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</si>
  <si>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</si>
  <si>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</si>
  <si>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</si>
  <si>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</si>
  <si>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</si>
  <si>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</si>
  <si>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</si>
  <si>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</si>
  <si>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</si>
  <si>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</si>
  <si>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</si>
  <si>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</si>
  <si>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</si>
  <si>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</si>
  <si>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</si>
  <si>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</si>
  <si>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</si>
  <si>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</si>
  <si>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</si>
  <si>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</si>
  <si>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</si>
  <si>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</si>
  <si>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</si>
  <si>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</si>
  <si>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</si>
  <si>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</si>
  <si>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</si>
  <si>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</si>
  <si>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</si>
  <si>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</si>
  <si>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</si>
  <si>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</si>
  <si>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</si>
  <si>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</si>
  <si>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</si>
  <si>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</si>
  <si>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</si>
  <si>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</si>
  <si>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</si>
  <si>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</si>
  <si>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</si>
  <si>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</si>
  <si>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</si>
  <si>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</si>
  <si>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</si>
  <si>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</si>
  <si>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</si>
  <si>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</si>
  <si>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</si>
  <si>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</si>
  <si>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</si>
  <si>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</si>
  <si>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</si>
  <si>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</si>
  <si>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</si>
  <si>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</si>
  <si>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</si>
  <si>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</si>
  <si>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</si>
  <si>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</si>
  <si>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</si>
  <si>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</si>
  <si>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</si>
  <si>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</si>
  <si>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</si>
  <si>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</si>
  <si>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</si>
  <si>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</si>
  <si>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</si>
  <si>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</si>
  <si>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</si>
  <si>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</si>
  <si>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</si>
  <si>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</si>
  <si>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</si>
  <si>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</si>
  <si>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</si>
  <si>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</si>
  <si>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</si>
  <si>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</si>
  <si>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</si>
  <si>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</si>
  <si>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</si>
  <si>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</si>
  <si>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</si>
  <si>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</si>
  <si>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</si>
  <si>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</si>
  <si>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</si>
  <si>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</si>
  <si>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</si>
  <si>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</si>
  <si>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</si>
  <si>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</si>
  <si>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</si>
  <si>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</si>
  <si>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</si>
  <si>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</si>
  <si>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</si>
  <si>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</si>
  <si>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</si>
  <si>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</si>
  <si>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</si>
  <si>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</si>
  <si>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</si>
  <si>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</si>
  <si>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</si>
  <si>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</si>
  <si>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</si>
  <si>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</si>
  <si>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</si>
  <si>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</si>
  <si>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</si>
  <si>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</si>
  <si>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</si>
  <si>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</si>
  <si>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</si>
  <si>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</si>
  <si>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</si>
  <si>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</si>
  <si>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</si>
  <si>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</si>
  <si>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</si>
  <si>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</si>
  <si>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</si>
  <si>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</si>
  <si>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</si>
  <si>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</si>
  <si>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</si>
  <si>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</si>
  <si>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</si>
  <si>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</si>
  <si>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</si>
  <si>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</si>
  <si>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</si>
  <si>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</si>
  <si>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</si>
  <si>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</si>
  <si>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</si>
  <si>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</si>
  <si>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</si>
  <si>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</si>
  <si>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</si>
  <si>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</si>
  <si>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</si>
  <si>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</si>
  <si>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</si>
  <si>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</si>
  <si>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</si>
  <si>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</si>
  <si>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</si>
  <si>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</si>
  <si>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</si>
  <si>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</si>
  <si>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</si>
  <si>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</si>
  <si>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</si>
  <si>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</si>
  <si>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</si>
  <si>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</si>
  <si>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</si>
  <si>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</si>
  <si>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</si>
  <si>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</si>
  <si>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</si>
  <si>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</si>
  <si>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</si>
  <si>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</si>
  <si>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</si>
  <si>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</si>
  <si>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</si>
  <si>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</si>
  <si>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</si>
  <si>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</si>
  <si>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</si>
  <si>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</si>
  <si>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</si>
  <si>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</si>
  <si>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</si>
  <si>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</si>
  <si>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</si>
  <si>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</si>
  <si>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</si>
  <si>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</si>
  <si>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</si>
  <si>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</si>
  <si>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</si>
  <si>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</si>
  <si>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</si>
  <si>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</si>
  <si>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</si>
  <si>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</si>
  <si>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</si>
  <si>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</si>
  <si>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</si>
  <si>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</si>
  <si>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</si>
  <si>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</si>
  <si>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</si>
  <si>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</si>
  <si>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</si>
  <si>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</si>
  <si>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</si>
  <si>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</si>
  <si>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</si>
  <si>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</si>
  <si>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</si>
  <si>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</si>
  <si>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</si>
  <si>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</si>
  <si>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</si>
  <si>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</si>
  <si>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</si>
  <si>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</si>
  <si>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</si>
  <si>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</si>
  <si>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</si>
  <si>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</si>
  <si>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</si>
  <si>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</si>
  <si>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</si>
  <si>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</si>
  <si>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</si>
  <si>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</si>
  <si>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</si>
  <si>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</si>
  <si>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</si>
  <si>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</si>
  <si>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</si>
  <si>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</si>
  <si>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</si>
  <si>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</si>
  <si>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</si>
  <si>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</si>
  <si>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</si>
  <si>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</si>
  <si>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</si>
  <si>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</si>
  <si>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</si>
  <si>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</si>
  <si>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</si>
  <si>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</si>
  <si>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</si>
  <si>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</si>
  <si>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</si>
  <si>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</si>
  <si>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</si>
  <si>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</si>
  <si>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</si>
  <si>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</si>
  <si>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</si>
  <si>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</si>
  <si>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</si>
  <si>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</si>
  <si>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</si>
  <si>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</si>
  <si>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</si>
  <si>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</si>
  <si>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</si>
  <si>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</si>
  <si>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</si>
  <si>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</si>
  <si>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</si>
  <si>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</si>
  <si>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</si>
  <si>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</si>
  <si>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</si>
  <si>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</si>
  <si>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</si>
  <si>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</si>
  <si>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</si>
  <si>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</si>
  <si>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</si>
  <si>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</si>
  <si>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</si>
  <si>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</si>
  <si>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</si>
  <si>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</si>
  <si>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</si>
  <si>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</si>
  <si>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</si>
  <si>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</si>
  <si>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</si>
  <si>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</si>
  <si>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</si>
  <si>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</si>
  <si>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</si>
  <si>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</si>
  <si>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</si>
  <si>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</si>
  <si>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</si>
  <si>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</si>
  <si>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</si>
  <si>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</si>
  <si>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</si>
  <si>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</si>
  <si>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</si>
  <si>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</si>
  <si>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</si>
  <si>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</si>
  <si>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</si>
  <si>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</si>
  <si>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</si>
  <si>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</si>
  <si>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</si>
  <si>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</si>
  <si>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</si>
  <si>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</si>
  <si>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</si>
  <si>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</si>
  <si>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</si>
  <si>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</si>
  <si>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</si>
  <si>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</si>
  <si>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</si>
  <si>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</si>
  <si>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</si>
  <si>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</si>
  <si>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</si>
  <si>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</si>
  <si>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</si>
  <si>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</si>
  <si>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</si>
  <si>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</si>
  <si>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</si>
  <si>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</si>
  <si>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</si>
  <si>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</si>
  <si>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</si>
  <si>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</si>
  <si>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</si>
  <si>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</si>
  <si>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</si>
  <si>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</si>
  <si>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</si>
  <si>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</si>
  <si>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</si>
  <si>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</si>
  <si>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</si>
  <si>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</si>
  <si>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</si>
  <si>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</si>
  <si>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</si>
  <si>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</si>
  <si>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</si>
  <si>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</si>
  <si>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</si>
  <si>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</si>
  <si>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</si>
  <si>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</si>
  <si>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</si>
  <si>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</si>
  <si>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</si>
  <si>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</si>
  <si>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</si>
  <si>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</si>
  <si>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</si>
  <si>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</si>
  <si>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</si>
  <si>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</si>
  <si>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</si>
  <si>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</si>
  <si>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</si>
  <si>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</si>
  <si>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</si>
  <si>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</si>
  <si>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</si>
  <si>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</si>
  <si>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</si>
  <si>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</si>
  <si>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</si>
  <si>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</si>
  <si>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</si>
  <si>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</si>
  <si>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</si>
  <si>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</si>
  <si>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</si>
  <si>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</si>
  <si>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</si>
  <si>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</si>
  <si>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</si>
  <si>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</si>
  <si>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</si>
  <si>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</si>
  <si>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</si>
  <si>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</si>
  <si>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</si>
  <si>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</si>
  <si>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</si>
  <si>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</si>
  <si>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</si>
  <si>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</si>
  <si>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</si>
  <si>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</si>
  <si>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</si>
  <si>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</si>
  <si>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</si>
  <si>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</si>
  <si>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</si>
  <si>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</si>
  <si>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</si>
  <si>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</si>
  <si>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</si>
  <si>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</si>
  <si>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</si>
  <si>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</si>
  <si>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</si>
  <si>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</si>
  <si>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</si>
  <si>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</si>
  <si>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</si>
  <si>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</si>
  <si>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</si>
  <si>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</si>
  <si>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</si>
  <si>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</si>
  <si>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</si>
  <si>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</si>
  <si>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</si>
  <si>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</si>
  <si>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</si>
  <si>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</si>
  <si>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</si>
  <si>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</si>
  <si>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</si>
  <si>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</si>
  <si>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</si>
  <si>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</si>
  <si>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</si>
  <si>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</si>
  <si>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</si>
  <si>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</si>
  <si>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</si>
  <si>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</si>
  <si>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</si>
  <si>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</si>
  <si>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</si>
  <si>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</si>
  <si>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</si>
  <si>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</si>
  <si>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</si>
  <si>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</si>
  <si>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</si>
  <si>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</si>
  <si>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</si>
  <si>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</si>
  <si>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</si>
  <si>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</si>
  <si>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</si>
  <si>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</si>
  <si>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</si>
  <si>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</si>
  <si>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</si>
  <si>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</si>
  <si>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</si>
  <si>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</si>
  <si>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</si>
  <si>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</si>
  <si>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</si>
  <si>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</si>
  <si>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</si>
  <si>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</si>
  <si>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</si>
  <si>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</si>
  <si>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</si>
  <si>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</si>
  <si>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</si>
  <si>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</si>
  <si>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</si>
  <si>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</si>
  <si>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</si>
  <si>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</si>
  <si>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</si>
  <si>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</si>
  <si>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</si>
  <si>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</si>
  <si>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</si>
  <si>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</si>
  <si>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</si>
  <si>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</si>
  <si>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</si>
  <si>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</si>
  <si>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</si>
  <si>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</si>
  <si>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</si>
  <si>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</si>
  <si>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</si>
  <si>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</si>
  <si>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</si>
  <si>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</si>
  <si>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</si>
  <si>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</si>
  <si>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</si>
  <si>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</si>
  <si>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</si>
  <si>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</si>
  <si>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</si>
  <si>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</si>
  <si>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</si>
  <si>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</si>
  <si>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</si>
  <si>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</si>
  <si>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</si>
  <si>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</si>
  <si>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</si>
  <si>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</si>
  <si>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</si>
  <si>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</si>
  <si>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</si>
  <si>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</si>
  <si>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</si>
  <si>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</si>
  <si>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</si>
  <si>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</si>
  <si>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</si>
  <si>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</si>
  <si>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</si>
  <si>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</si>
  <si>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</si>
  <si>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</si>
  <si>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</si>
  <si>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</si>
  <si>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</si>
  <si>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</si>
  <si>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</si>
  <si>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</si>
  <si>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</si>
  <si>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</si>
  <si>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</si>
  <si>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</si>
  <si>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</si>
  <si>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</si>
  <si>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</si>
  <si>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</si>
  <si>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</si>
  <si>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</si>
  <si>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</si>
  <si>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</si>
  <si>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</si>
  <si>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</si>
  <si>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</si>
  <si>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</si>
  <si>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</si>
  <si>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</si>
  <si>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</si>
  <si>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</si>
  <si>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</si>
  <si>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</si>
  <si>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</si>
  <si>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</si>
  <si>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</si>
  <si>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</si>
  <si>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</si>
  <si>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</si>
  <si>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</si>
  <si>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</si>
  <si>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</si>
  <si>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</si>
  <si>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</si>
  <si>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</si>
  <si>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</si>
  <si>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</si>
  <si>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</si>
  <si>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</si>
  <si>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</si>
  <si>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</si>
  <si>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</si>
  <si>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</si>
  <si>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</si>
  <si>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</si>
  <si>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</si>
  <si>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</si>
  <si>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</si>
  <si>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</si>
  <si>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</si>
  <si>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</si>
  <si>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</si>
  <si>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</si>
  <si>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</si>
  <si>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</si>
  <si>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</si>
  <si>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</si>
  <si>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</si>
  <si>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</si>
  <si>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</si>
  <si>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</si>
  <si>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</si>
  <si>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</si>
  <si>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</si>
  <si>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</si>
  <si>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</si>
  <si>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</si>
  <si>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</si>
  <si>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</si>
  <si>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</si>
  <si>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</si>
  <si>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</si>
  <si>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</si>
  <si>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</si>
  <si>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</si>
  <si>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</si>
  <si>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</si>
  <si>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</si>
  <si>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</si>
  <si>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</si>
  <si>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</si>
  <si>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</si>
  <si>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</si>
  <si>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</si>
  <si>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</si>
  <si>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</si>
  <si>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</si>
  <si>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</si>
  <si>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</si>
  <si>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</si>
  <si>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</si>
  <si>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</si>
  <si>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</si>
  <si>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</si>
  <si>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</si>
  <si>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</si>
  <si>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</si>
  <si>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</si>
  <si>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</si>
  <si>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</si>
  <si>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</si>
  <si>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</si>
  <si>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</si>
  <si>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</si>
  <si>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</si>
  <si>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</si>
  <si>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</si>
  <si>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</si>
  <si>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</si>
  <si>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</si>
  <si>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</si>
  <si>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</si>
  <si>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</si>
  <si>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</si>
  <si>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</si>
  <si>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</si>
  <si>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</si>
  <si>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</si>
  <si>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</si>
  <si>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</si>
  <si>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</si>
  <si>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</si>
  <si>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</si>
  <si>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</si>
  <si>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</si>
  <si>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</si>
  <si>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</si>
  <si>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</si>
  <si>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</si>
  <si>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</si>
  <si>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</si>
  <si>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</si>
  <si>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</si>
  <si>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</si>
  <si>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</si>
  <si>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</si>
  <si>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</si>
  <si>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</si>
  <si>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</si>
  <si>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</si>
  <si>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</si>
  <si>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</si>
  <si>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</si>
  <si>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</si>
  <si>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</si>
  <si>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</si>
  <si>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</si>
  <si>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</si>
  <si>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</si>
  <si>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</si>
  <si>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</si>
  <si>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</si>
  <si>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</si>
  <si>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</si>
  <si>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</si>
  <si>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</si>
  <si>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</si>
  <si>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</si>
  <si>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</si>
  <si>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</si>
  <si>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</si>
  <si>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</si>
  <si>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</si>
  <si>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</si>
  <si>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</si>
  <si>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</si>
  <si>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</si>
  <si>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</si>
  <si>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</si>
  <si>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</si>
  <si>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</si>
  <si>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</si>
  <si>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</si>
  <si>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</si>
  <si>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</si>
  <si>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</si>
  <si>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</si>
  <si>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</si>
  <si>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</si>
  <si>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</si>
  <si>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</si>
  <si>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</si>
  <si>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</si>
  <si>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</si>
  <si>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</si>
  <si>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</si>
  <si>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</si>
  <si>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</si>
  <si>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</si>
  <si>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</si>
  <si>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</si>
  <si>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</si>
  <si>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</si>
  <si>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</si>
  <si>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</si>
  <si>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</si>
  <si>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</si>
  <si>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</si>
  <si>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</si>
  <si>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</si>
  <si>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</si>
  <si>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</si>
  <si>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</si>
  <si>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</si>
  <si>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</si>
  <si>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</si>
  <si>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</si>
  <si>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</si>
  <si>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</si>
  <si>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</si>
  <si>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</si>
  <si>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</si>
  <si>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</si>
  <si>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</si>
  <si>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</si>
  <si>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</si>
  <si>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</si>
  <si>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</si>
  <si>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</si>
  <si>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</si>
  <si>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</si>
  <si>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</si>
  <si>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</si>
  <si>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</si>
  <si>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</si>
  <si>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</si>
  <si>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</si>
  <si>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</si>
  <si>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</si>
  <si>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</si>
  <si>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</si>
  <si>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</si>
  <si>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</si>
  <si>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</si>
  <si>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</si>
  <si>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</si>
  <si>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</si>
  <si>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</si>
  <si>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</si>
  <si>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</si>
  <si>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</si>
  <si>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</si>
  <si>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</si>
  <si>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</si>
  <si>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</si>
  <si>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</si>
  <si>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</si>
  <si>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</si>
  <si>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</si>
  <si>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</si>
  <si>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</si>
  <si>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</si>
  <si>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</si>
  <si>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</si>
  <si>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</si>
  <si>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</si>
  <si>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</si>
  <si>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</si>
  <si>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</si>
  <si>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</si>
  <si>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</si>
  <si>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</si>
  <si>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</si>
  <si>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</si>
  <si>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</si>
  <si>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</si>
  <si>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</si>
  <si>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</si>
  <si>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</si>
  <si>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</si>
  <si>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</si>
  <si>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</si>
  <si>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</si>
  <si>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</si>
  <si>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</si>
  <si>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</si>
  <si>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</si>
  <si>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</si>
  <si>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</si>
  <si>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</si>
  <si>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</si>
  <si>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</si>
  <si>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</si>
  <si>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</si>
  <si>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</si>
  <si>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</si>
  <si>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</si>
  <si>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</si>
  <si>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</si>
  <si>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</si>
  <si>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</si>
  <si>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</si>
  <si>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</si>
  <si>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</si>
  <si>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</si>
  <si>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</si>
  <si>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</si>
  <si>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</si>
  <si>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</si>
  <si>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</si>
  <si>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</si>
  <si>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</si>
  <si>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</si>
  <si>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</si>
  <si>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</si>
  <si>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</si>
  <si>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</si>
  <si>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</si>
  <si>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</si>
  <si>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</si>
  <si>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</si>
  <si>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</si>
  <si>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</si>
  <si>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</si>
  <si>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</si>
  <si>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</si>
  <si>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</si>
  <si>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</si>
  <si>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</si>
  <si>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</si>
  <si>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</si>
  <si>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</si>
  <si>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</si>
  <si>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</si>
  <si>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</si>
  <si>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</si>
  <si>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</si>
  <si>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</si>
  <si>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</si>
  <si>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</si>
  <si>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</si>
  <si>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</si>
  <si>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</si>
  <si>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</si>
  <si>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</si>
  <si>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</si>
  <si>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</si>
  <si>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</si>
  <si>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</si>
  <si>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</si>
  <si>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</si>
  <si>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</si>
  <si>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</si>
  <si>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</si>
  <si>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</si>
  <si>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</si>
  <si>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</si>
  <si>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</si>
  <si>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</si>
  <si>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</si>
  <si>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</si>
  <si>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</si>
  <si>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</si>
  <si>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</si>
  <si>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</si>
  <si>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</si>
  <si>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</si>
  <si>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</si>
  <si>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</si>
  <si>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</si>
  <si>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</si>
  <si>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</si>
  <si>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</si>
  <si>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</si>
  <si>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</si>
  <si>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</si>
  <si>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</si>
  <si>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</si>
  <si>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</si>
  <si>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</si>
  <si>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</si>
  <si>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</si>
  <si>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</si>
  <si>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</si>
  <si>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</si>
  <si>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</si>
  <si>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</si>
  <si>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</si>
  <si>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</si>
  <si>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</si>
  <si>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</si>
  <si>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</si>
  <si>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</si>
  <si>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</si>
  <si>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</si>
  <si>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</si>
  <si>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</si>
  <si>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</si>
  <si>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</si>
  <si>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</si>
  <si>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</si>
  <si>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</si>
  <si>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</si>
  <si>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</si>
  <si>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</si>
  <si>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</si>
  <si>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</si>
  <si>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</si>
  <si>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</si>
  <si>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</si>
  <si>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</si>
  <si>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</si>
  <si>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</si>
  <si>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</si>
  <si>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</si>
  <si>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</si>
  <si>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</si>
  <si>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</si>
  <si>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</si>
  <si>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</si>
  <si>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</si>
  <si>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</si>
  <si>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</si>
  <si>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</si>
  <si>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</si>
  <si>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</si>
  <si>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</si>
  <si>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</si>
  <si>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</si>
  <si>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</si>
  <si>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</si>
  <si>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</si>
  <si>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</si>
  <si>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</si>
  <si>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</si>
  <si>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</si>
  <si>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</si>
  <si>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</si>
  <si>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</si>
  <si>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</si>
  <si>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</si>
  <si>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</si>
  <si>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</si>
  <si>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</si>
  <si>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</si>
  <si>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</si>
  <si>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</si>
  <si>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</si>
  <si>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</si>
  <si>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</si>
  <si>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</si>
  <si>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</si>
  <si>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</si>
  <si>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</si>
  <si>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</si>
  <si>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</si>
  <si>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</si>
  <si>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</si>
  <si>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</si>
  <si>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</si>
  <si>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</si>
  <si>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</si>
  <si>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</si>
  <si>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</si>
  <si>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</si>
  <si>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</si>
  <si>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</si>
  <si>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</si>
  <si>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</si>
  <si>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</si>
  <si>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</si>
  <si>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</si>
  <si>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</si>
  <si>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</si>
  <si>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</si>
  <si>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</si>
  <si>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</si>
  <si>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</si>
  <si>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</si>
  <si>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</si>
  <si>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</si>
  <si>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</si>
  <si>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</si>
  <si>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</si>
  <si>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</si>
  <si>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</si>
  <si>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</si>
  <si>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</si>
  <si>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</si>
  <si>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</si>
  <si>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</si>
  <si>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</si>
  <si>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</si>
  <si>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</si>
  <si>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</si>
  <si>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</si>
  <si>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</si>
  <si>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</si>
  <si>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</si>
  <si>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</si>
  <si>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</si>
  <si>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</si>
  <si>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</si>
  <si>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</si>
  <si>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</si>
  <si>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</si>
  <si>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</si>
  <si>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</si>
  <si>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</si>
  <si>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</si>
  <si>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</si>
  <si>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</si>
  <si>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</si>
  <si>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</si>
  <si>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</si>
  <si>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</si>
  <si>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</si>
  <si>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</si>
  <si>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</si>
  <si>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</si>
  <si>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</si>
  <si>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</si>
  <si>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</si>
  <si>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</si>
  <si>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</si>
  <si>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</si>
  <si>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</si>
  <si>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</si>
  <si>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</si>
  <si>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</si>
  <si>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</si>
  <si>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</si>
  <si>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</si>
  <si>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</si>
  <si>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</si>
  <si>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</si>
  <si>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</si>
  <si>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</si>
  <si>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</si>
  <si>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</si>
  <si>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</si>
  <si>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</si>
  <si>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</si>
  <si>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</si>
  <si>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</si>
  <si>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</si>
  <si>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</si>
  <si>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</si>
  <si>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</si>
  <si>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</si>
  <si>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</si>
  <si>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</si>
  <si>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</si>
  <si>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</si>
  <si>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</si>
  <si>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</si>
  <si>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</si>
  <si>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</si>
  <si>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</si>
  <si>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</si>
  <si>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</si>
  <si>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</si>
  <si>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</si>
  <si>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</si>
  <si>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</si>
  <si>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</si>
  <si>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</si>
  <si>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</si>
  <si>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</si>
  <si>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</si>
  <si>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</si>
  <si>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</si>
  <si>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</si>
  <si>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</si>
  <si>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</si>
  <si>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</si>
  <si>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</si>
  <si>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</si>
  <si>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</si>
  <si>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</si>
  <si>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</si>
  <si>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</si>
  <si>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</si>
  <si>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</si>
  <si>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</si>
  <si>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</si>
  <si>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</si>
  <si>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</si>
  <si>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</si>
  <si>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</si>
  <si>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</si>
  <si>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</si>
  <si>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</si>
  <si>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</si>
  <si>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</si>
  <si>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</si>
  <si>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</si>
  <si>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</si>
  <si>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</si>
  <si>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</si>
  <si>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</si>
  <si>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</si>
  <si>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</si>
  <si>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</si>
  <si>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</si>
  <si>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</si>
  <si>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</si>
  <si>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</si>
  <si>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</si>
  <si>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</si>
  <si>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</si>
  <si>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</si>
  <si>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</si>
  <si>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</si>
  <si>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</si>
  <si>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</si>
  <si>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</si>
  <si>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</si>
  <si>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</si>
  <si>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</si>
  <si>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</si>
  <si>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</si>
  <si>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</si>
  <si>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</si>
  <si>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</si>
  <si>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</si>
  <si>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</si>
  <si>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</si>
  <si>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</si>
  <si>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</si>
  <si>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</si>
  <si>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</si>
  <si>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</si>
  <si>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</si>
  <si>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</si>
  <si>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</si>
  <si>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</si>
  <si>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</si>
  <si>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</si>
  <si>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</si>
  <si>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</si>
  <si>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</si>
  <si>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</si>
  <si>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</si>
  <si>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</si>
  <si>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</si>
  <si>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</si>
  <si>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</si>
  <si>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</si>
  <si>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</si>
  <si>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</si>
  <si>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</si>
  <si>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</si>
  <si>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</si>
  <si>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</si>
  <si>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</si>
  <si>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</si>
  <si>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</si>
  <si>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</si>
  <si>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</si>
  <si>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</si>
  <si>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</si>
  <si>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</si>
  <si>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</si>
  <si>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</si>
  <si>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</si>
  <si>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</si>
  <si>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</si>
  <si>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</si>
  <si>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</si>
  <si>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</si>
  <si>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</si>
  <si>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</si>
  <si>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</si>
  <si>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</si>
  <si>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</si>
  <si>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</si>
  <si>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</si>
  <si>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</si>
  <si>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</si>
  <si>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</si>
  <si>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</si>
  <si>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</si>
  <si>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</si>
  <si>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</si>
  <si>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</si>
  <si>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</si>
  <si>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</si>
  <si>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</si>
  <si>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</si>
  <si>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</si>
  <si>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</si>
  <si>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</si>
  <si>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</si>
  <si>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</si>
  <si>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</si>
  <si>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</si>
  <si>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</si>
  <si>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</si>
  <si>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</si>
  <si>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</si>
  <si>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</si>
  <si>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</si>
  <si>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</si>
  <si>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</si>
  <si>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</si>
  <si>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</si>
  <si>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</si>
  <si>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</si>
  <si>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</si>
  <si>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</si>
  <si>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</si>
  <si>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</si>
  <si>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</si>
  <si>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</si>
  <si>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</si>
  <si>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</si>
  <si>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</si>
  <si>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</si>
  <si>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</si>
  <si>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</si>
  <si>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</si>
  <si>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</si>
  <si>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</si>
  <si>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</si>
  <si>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</si>
  <si>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</si>
  <si>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</si>
  <si>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</si>
  <si>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</si>
  <si>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</si>
  <si>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</si>
  <si>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</si>
  <si>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</si>
  <si>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</si>
  <si>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</si>
  <si>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</si>
  <si>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</si>
  <si>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</si>
  <si>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</si>
  <si>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</si>
  <si>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</si>
  <si>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</si>
  <si>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</si>
  <si>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</si>
  <si>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</si>
  <si>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</si>
  <si>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</si>
  <si>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</si>
  <si>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</si>
  <si>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</si>
  <si>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</si>
  <si>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</si>
  <si>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</si>
  <si>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</si>
  <si>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</si>
  <si>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</si>
  <si>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</si>
  <si>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</si>
  <si>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</si>
  <si>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</si>
  <si>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</si>
  <si>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</si>
  <si>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</si>
  <si>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</si>
  <si>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</si>
  <si>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</si>
  <si>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</si>
  <si>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</si>
  <si>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</si>
  <si>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</si>
  <si>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</si>
  <si>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</si>
  <si>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</si>
  <si>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</si>
  <si>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</si>
  <si>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</si>
  <si>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</si>
  <si>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</si>
  <si>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</si>
  <si>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</si>
  <si>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</si>
  <si>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</si>
  <si>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</si>
  <si>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</si>
  <si>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</si>
  <si>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</si>
  <si>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</si>
  <si>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</si>
  <si>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</si>
  <si>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</si>
  <si>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</si>
  <si>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</si>
  <si>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</si>
  <si>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</si>
  <si>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</si>
  <si>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</si>
  <si>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</si>
  <si>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</si>
  <si>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</si>
  <si>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</si>
  <si>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</si>
  <si>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</si>
  <si>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</si>
  <si>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</si>
  <si>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</si>
  <si>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</si>
  <si>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</si>
  <si>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</si>
  <si>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</si>
  <si>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</si>
  <si>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</si>
  <si>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</si>
  <si>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</si>
  <si>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</si>
  <si>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</si>
  <si>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</si>
  <si>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</si>
  <si>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</si>
  <si>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</si>
  <si>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</si>
  <si>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</si>
  <si>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</si>
  <si>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</si>
  <si>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</si>
  <si>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</si>
  <si>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</si>
  <si>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</si>
  <si>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</si>
  <si>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</si>
  <si>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</si>
  <si>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</si>
  <si>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</si>
  <si>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</si>
  <si>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</si>
  <si>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</si>
  <si>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</si>
  <si>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</si>
  <si>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</si>
  <si>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</si>
  <si>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</si>
  <si>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</si>
  <si>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</si>
  <si>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</si>
  <si>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</si>
  <si>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</si>
  <si>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</si>
  <si>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</si>
  <si>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</si>
  <si>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</si>
  <si>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</si>
  <si>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</si>
  <si>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</si>
  <si>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</si>
  <si>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</si>
  <si>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</si>
  <si>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</si>
  <si>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</si>
  <si>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</si>
  <si>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</si>
  <si>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</si>
  <si>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</si>
  <si>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</si>
  <si>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</si>
  <si>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</si>
  <si>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</si>
  <si>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</si>
  <si>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</si>
  <si>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</si>
  <si>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</si>
  <si>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</si>
  <si>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</si>
  <si>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</si>
  <si>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</si>
  <si>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</si>
  <si>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</si>
  <si>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</si>
  <si>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</si>
  <si>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</si>
  <si>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</si>
  <si>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</si>
  <si>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</si>
  <si>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</si>
  <si>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</si>
  <si>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</si>
  <si>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</si>
  <si>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</si>
  <si>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</si>
  <si>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</si>
  <si>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</si>
  <si>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</si>
  <si>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</si>
  <si>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</si>
  <si>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</si>
  <si>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</si>
  <si>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</si>
  <si>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</si>
  <si>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</si>
  <si>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</si>
  <si>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</si>
  <si>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</si>
  <si>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</si>
  <si>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</si>
  <si>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</si>
  <si>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</si>
  <si>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</si>
  <si>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</si>
  <si>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</si>
  <si>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</si>
  <si>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</si>
  <si>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</si>
  <si>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</si>
  <si>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</si>
  <si>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</si>
  <si>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</si>
  <si>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</si>
  <si>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</si>
  <si>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</si>
  <si>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</si>
  <si>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</si>
  <si>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</si>
  <si>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</si>
  <si>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</si>
  <si>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</si>
  <si>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</si>
  <si>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</si>
  <si>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</si>
  <si>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</si>
  <si>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</si>
  <si>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</si>
  <si>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</si>
  <si>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</si>
  <si>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</si>
  <si>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</si>
  <si>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</si>
  <si>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</si>
  <si>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</si>
  <si>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</si>
  <si>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</si>
  <si>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</si>
  <si>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</si>
  <si>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</si>
  <si>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</si>
  <si>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</si>
  <si>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</si>
  <si>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</si>
  <si>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</si>
  <si>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</si>
  <si>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</si>
  <si>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</si>
  <si>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</si>
  <si>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</si>
  <si>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</si>
  <si>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</si>
  <si>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</si>
  <si>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</si>
  <si>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</si>
  <si>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</si>
  <si>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</si>
  <si>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</si>
  <si>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</si>
  <si>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</si>
  <si>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</si>
  <si>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</si>
  <si>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</si>
  <si>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</si>
  <si>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</si>
  <si>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</si>
  <si>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</si>
  <si>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</si>
  <si>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</si>
  <si>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</si>
  <si>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</si>
  <si>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</si>
  <si>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</si>
  <si>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</si>
  <si>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</si>
  <si>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</si>
  <si>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</si>
  <si>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</si>
  <si>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</si>
  <si>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</si>
  <si>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</si>
  <si>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</si>
  <si>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</si>
  <si>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</si>
  <si>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</si>
  <si>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</si>
  <si>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</si>
  <si>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</si>
  <si>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</si>
  <si>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</si>
  <si>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</si>
  <si>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</si>
  <si>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</si>
  <si>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</si>
  <si>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</si>
  <si>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</si>
  <si>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</si>
  <si>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</si>
  <si>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</si>
  <si>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</si>
  <si>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</si>
  <si>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</si>
  <si>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</si>
  <si>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</si>
  <si>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</si>
  <si>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</si>
  <si>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</si>
  <si>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</si>
  <si>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</si>
  <si>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</si>
  <si>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</si>
  <si>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</si>
  <si>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</si>
  <si>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</si>
  <si>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</si>
  <si>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</si>
  <si>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</si>
  <si>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</si>
  <si>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</si>
  <si>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</si>
  <si>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</si>
  <si>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</si>
  <si>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</si>
  <si>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</si>
  <si>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</si>
  <si>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</si>
  <si>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</si>
  <si>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</si>
  <si>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</si>
  <si>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</si>
  <si>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</si>
  <si>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</si>
  <si>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</si>
  <si>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</si>
  <si>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</si>
  <si>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</si>
  <si>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</si>
  <si>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</si>
  <si>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</si>
  <si>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</si>
  <si>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</si>
  <si>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</si>
  <si>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</si>
  <si>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</si>
  <si>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</si>
  <si>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</si>
  <si>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</si>
  <si>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</si>
  <si>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</si>
  <si>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</si>
  <si>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</si>
  <si>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</si>
  <si>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</si>
  <si>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</si>
  <si>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</si>
  <si>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</si>
  <si>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</si>
  <si>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</si>
  <si>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</si>
  <si>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</si>
  <si>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</si>
  <si>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</si>
  <si>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</si>
  <si>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</si>
  <si>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</si>
  <si>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</si>
  <si>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</si>
  <si>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</si>
  <si>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</si>
  <si>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</si>
  <si>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</si>
  <si>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</si>
  <si>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</si>
  <si>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</si>
  <si>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</si>
  <si>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</si>
  <si>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</si>
  <si>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</si>
  <si>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</si>
  <si>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</si>
  <si>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</si>
  <si>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</si>
  <si>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</si>
  <si>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</si>
  <si>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</si>
  <si>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</si>
  <si>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</si>
  <si>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</si>
  <si>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</si>
  <si>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</si>
  <si>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</si>
  <si>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</si>
  <si>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</si>
  <si>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</si>
  <si>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</si>
  <si>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</si>
  <si>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</si>
  <si>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</si>
  <si>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</si>
  <si>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</si>
  <si>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</si>
  <si>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</si>
  <si>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</si>
  <si>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</si>
  <si>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</si>
  <si>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</si>
  <si>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</si>
  <si>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</si>
  <si>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</si>
  <si>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</si>
  <si>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</si>
  <si>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</si>
  <si>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</si>
  <si>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</si>
  <si>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</si>
  <si>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</si>
  <si>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</si>
  <si>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</si>
  <si>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</si>
  <si>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</si>
  <si>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</si>
  <si>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</si>
  <si>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</si>
  <si>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</si>
  <si>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</si>
  <si>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</si>
  <si>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</si>
  <si>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</si>
  <si>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</si>
  <si>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</si>
  <si>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</si>
  <si>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</si>
  <si>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</si>
  <si>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</si>
  <si>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</si>
  <si>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</si>
  <si>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</si>
  <si>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</si>
  <si>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</si>
  <si>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</si>
  <si>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</si>
  <si>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</si>
  <si>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</si>
  <si>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</si>
  <si>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</si>
  <si>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</si>
  <si>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</si>
  <si>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</si>
  <si>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</si>
  <si>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</si>
  <si>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</si>
  <si>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</si>
  <si>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</si>
  <si>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</si>
  <si>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</si>
  <si>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</si>
  <si>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</si>
  <si>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</si>
  <si>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</si>
  <si>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</si>
  <si>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</si>
  <si>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</si>
  <si>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</si>
  <si>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</si>
  <si>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</si>
  <si>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</si>
  <si>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</si>
  <si>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</si>
  <si>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</si>
  <si>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</si>
  <si>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</si>
  <si>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</si>
  <si>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</si>
  <si>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</si>
  <si>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</si>
  <si>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</si>
  <si>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</si>
  <si>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</si>
  <si>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</si>
  <si>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</si>
  <si>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</si>
  <si>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</si>
  <si>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</si>
  <si>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</si>
  <si>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</si>
  <si>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</si>
  <si>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</si>
  <si>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</si>
  <si>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</si>
  <si>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</si>
  <si>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</si>
  <si>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</si>
  <si>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</si>
  <si>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</si>
  <si>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</si>
  <si>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</si>
  <si>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</si>
  <si>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</si>
  <si>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</si>
  <si>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</si>
  <si>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</si>
  <si>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</si>
  <si>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</si>
  <si>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</si>
  <si>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</si>
  <si>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</si>
  <si>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</si>
  <si>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</si>
  <si>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</si>
  <si>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</si>
  <si>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</si>
  <si>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</si>
  <si>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</si>
  <si>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</si>
  <si>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</si>
  <si>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</si>
  <si>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</si>
  <si>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</si>
  <si>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</si>
  <si>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</si>
  <si>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</si>
  <si>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</si>
  <si>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</si>
  <si>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</si>
  <si>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</si>
  <si>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</si>
  <si>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</si>
  <si>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</si>
  <si>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</si>
  <si>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</si>
  <si>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</si>
  <si>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</si>
  <si>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</si>
  <si>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</si>
  <si>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</si>
  <si>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</si>
  <si>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</si>
  <si>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</si>
  <si>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</si>
  <si>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</si>
  <si>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</si>
  <si>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</si>
  <si>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</si>
  <si>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</si>
  <si>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</si>
  <si>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</si>
  <si>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</si>
  <si>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</si>
  <si>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</si>
  <si>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</si>
  <si>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</si>
  <si>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</si>
  <si>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</si>
  <si>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</si>
  <si>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</si>
  <si>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</si>
  <si>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</si>
  <si>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</si>
  <si>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</si>
  <si>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</si>
  <si>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</si>
  <si>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</si>
  <si>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</si>
  <si>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</si>
  <si>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</si>
  <si>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</si>
  <si>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</si>
  <si>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</si>
  <si>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</si>
  <si>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</si>
  <si>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</si>
  <si>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</si>
  <si>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</si>
  <si>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</si>
  <si>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</si>
  <si>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</si>
  <si>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</si>
  <si>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</si>
  <si>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</si>
  <si>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</si>
  <si>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</si>
  <si>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</si>
  <si>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</si>
  <si>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</si>
  <si>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</si>
  <si>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</si>
  <si>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</si>
  <si>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</si>
  <si>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</si>
  <si>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</si>
  <si>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</si>
  <si>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</si>
  <si>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</si>
  <si>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</si>
  <si>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</si>
  <si>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</si>
  <si>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</si>
  <si>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</si>
  <si>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</si>
  <si>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</si>
  <si>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</si>
  <si>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</si>
  <si>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</si>
  <si>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</si>
  <si>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</si>
  <si>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</si>
  <si>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</si>
  <si>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</si>
  <si>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</si>
  <si>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</si>
  <si>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</si>
  <si>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</si>
  <si>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</si>
  <si>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</si>
  <si>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</si>
  <si>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</si>
  <si>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</si>
  <si>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</si>
  <si>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</si>
  <si>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</si>
  <si>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</si>
  <si>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</si>
  <si>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</si>
  <si>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</si>
  <si>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</si>
  <si>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</si>
  <si>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</si>
  <si>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</si>
  <si>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</si>
  <si>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</si>
  <si>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</si>
  <si>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</si>
  <si>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</si>
  <si>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</si>
  <si>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</si>
  <si>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</si>
  <si>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</si>
  <si>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</si>
  <si>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</si>
  <si>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</si>
  <si>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</si>
  <si>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</si>
  <si>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</si>
  <si>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</si>
  <si>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</si>
  <si>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</si>
  <si>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</si>
  <si>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</si>
  <si>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</si>
  <si>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</si>
  <si>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</si>
  <si>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</si>
  <si>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</si>
  <si>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</si>
  <si>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</si>
  <si>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</si>
  <si>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</si>
  <si>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</si>
  <si>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</si>
  <si>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</si>
  <si>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</si>
  <si>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</si>
  <si>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</si>
  <si>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</si>
  <si>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</si>
  <si>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</si>
  <si>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</si>
  <si>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</si>
  <si>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</si>
  <si>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</si>
  <si>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</si>
  <si>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</si>
  <si>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</si>
  <si>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</si>
  <si>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</si>
  <si>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</si>
  <si>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</si>
  <si>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</si>
  <si>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</si>
  <si>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</si>
  <si>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</si>
  <si>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</si>
  <si>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</si>
  <si>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</si>
  <si>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</si>
  <si>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</si>
  <si>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</si>
  <si>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</si>
  <si>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</si>
  <si>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</si>
  <si>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</si>
  <si>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</si>
  <si>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</si>
  <si>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</si>
  <si>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</si>
  <si>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</si>
  <si>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</si>
  <si>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</si>
  <si>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</si>
  <si>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</si>
  <si>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</si>
  <si>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</si>
  <si>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</si>
  <si>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</si>
  <si>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</si>
  <si>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</si>
  <si>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</si>
  <si>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</si>
  <si>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</si>
  <si>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</si>
  <si>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</si>
  <si>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</si>
  <si>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</si>
  <si>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</si>
  <si>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</si>
  <si>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</si>
  <si>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</si>
  <si>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</si>
  <si>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</si>
  <si>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</si>
  <si>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</si>
  <si>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</si>
  <si>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</si>
  <si>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</si>
  <si>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</si>
  <si>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</si>
  <si>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</si>
  <si>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</si>
  <si>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</si>
  <si>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</si>
  <si>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</si>
  <si>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</si>
  <si>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</si>
  <si>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</si>
  <si>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</si>
  <si>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</si>
  <si>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</si>
  <si>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</si>
  <si>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</si>
  <si>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</si>
  <si>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</si>
  <si>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</si>
  <si>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</si>
  <si>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</si>
  <si>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</si>
  <si>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</si>
  <si>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</si>
  <si>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</si>
  <si>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</si>
  <si>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</si>
  <si>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</si>
  <si>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</si>
  <si>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</si>
  <si>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</si>
  <si>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</si>
  <si>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</si>
  <si>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</si>
  <si>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</si>
  <si>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</si>
  <si>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</si>
  <si>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</si>
  <si>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</si>
  <si>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</si>
  <si>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</si>
  <si>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</si>
  <si>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</si>
  <si>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</si>
  <si>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</si>
  <si>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</si>
  <si>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</si>
  <si>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</si>
  <si>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</si>
  <si>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</si>
  <si>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</si>
  <si>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</si>
  <si>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</si>
  <si>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</si>
  <si>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</si>
  <si>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</si>
  <si>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</si>
  <si>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</si>
  <si>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</si>
  <si>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</si>
  <si>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</si>
  <si>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</si>
  <si>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</si>
  <si>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</si>
  <si>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</si>
  <si>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</si>
  <si>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</si>
  <si>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</si>
  <si>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</si>
  <si>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</si>
  <si>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</si>
  <si>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</si>
  <si>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</si>
  <si>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</si>
  <si>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</si>
  <si>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</si>
  <si>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</si>
  <si>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</si>
  <si>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</si>
  <si>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</si>
  <si>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</si>
  <si>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</si>
  <si>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</si>
  <si>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</si>
  <si>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</si>
  <si>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</si>
  <si>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</si>
  <si>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</si>
  <si>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</si>
  <si>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</si>
  <si>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</si>
  <si>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</si>
  <si>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</si>
  <si>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</si>
  <si>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</si>
  <si>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</si>
  <si>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</si>
  <si>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</si>
  <si>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</si>
  <si>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</si>
  <si>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</si>
  <si>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</si>
  <si>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</si>
  <si>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</si>
  <si>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</si>
  <si>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</si>
  <si>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</si>
  <si>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</si>
  <si>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</si>
  <si>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</si>
  <si>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</si>
  <si>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</si>
  <si>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</si>
  <si>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</si>
  <si>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</si>
  <si>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</si>
  <si>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</si>
  <si>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</si>
  <si>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</si>
  <si>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</si>
  <si>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</si>
  <si>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</si>
  <si>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</si>
  <si>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</si>
  <si>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</si>
  <si>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</si>
  <si>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</si>
  <si>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</si>
  <si>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</si>
  <si>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</si>
  <si>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</si>
  <si>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</si>
  <si>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</si>
  <si>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</si>
  <si>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</si>
  <si>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</si>
  <si>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</si>
  <si>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</si>
  <si>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</si>
  <si>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</si>
  <si>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</si>
  <si>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</si>
  <si>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</si>
  <si>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</si>
  <si>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</si>
  <si>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</si>
  <si>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</si>
  <si>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</si>
  <si>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</si>
  <si>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</si>
  <si>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</si>
  <si>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</si>
  <si>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</si>
  <si>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</si>
  <si>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</si>
  <si>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</si>
  <si>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</si>
  <si>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</si>
  <si>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</si>
  <si>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</si>
  <si>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</si>
  <si>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</si>
  <si>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</si>
  <si>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</si>
  <si>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</si>
  <si>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</si>
  <si>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</si>
  <si>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</si>
  <si>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</si>
  <si>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</si>
  <si>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</si>
  <si>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</si>
  <si>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</si>
  <si>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</si>
  <si>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</si>
  <si>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</si>
  <si>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</si>
  <si>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</si>
  <si>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</si>
  <si>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</si>
  <si>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</si>
  <si>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</si>
  <si>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</si>
  <si>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</si>
  <si>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</si>
  <si>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</si>
  <si>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</si>
  <si>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</si>
  <si>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</si>
  <si>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</si>
  <si>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</si>
  <si>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</si>
  <si>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</si>
  <si>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</si>
  <si>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</si>
  <si>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</si>
  <si>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</si>
  <si>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</si>
  <si>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</si>
  <si>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</si>
  <si>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</si>
  <si>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</si>
  <si>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</si>
  <si>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</si>
  <si>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</si>
  <si>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</si>
  <si>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</si>
  <si>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</si>
  <si>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</si>
  <si>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</si>
  <si>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</si>
  <si>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</si>
  <si>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</si>
  <si>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</si>
  <si>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</si>
  <si>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</si>
  <si>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</si>
  <si>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</si>
  <si>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</si>
  <si>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</si>
  <si>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</si>
  <si>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</si>
  <si>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</si>
  <si>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</si>
  <si>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</si>
  <si>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</si>
  <si>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</si>
  <si>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</si>
  <si>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</si>
  <si>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</si>
  <si>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</si>
  <si>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</si>
  <si>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</si>
  <si>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</si>
  <si>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</si>
  <si>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</si>
  <si>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</si>
  <si>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</si>
  <si>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</si>
  <si>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</si>
  <si>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</si>
  <si>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</si>
  <si>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</si>
  <si>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</si>
  <si>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</si>
  <si>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</si>
  <si>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</si>
  <si>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</si>
  <si>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</si>
  <si>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</si>
  <si>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</si>
  <si>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</si>
  <si>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</si>
  <si>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</si>
  <si>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</si>
  <si>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</si>
  <si>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</si>
  <si>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</si>
  <si>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</si>
  <si>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</si>
  <si>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</si>
  <si>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</si>
  <si>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</si>
  <si>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</si>
  <si>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</si>
  <si>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</si>
  <si>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</si>
  <si>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</si>
  <si>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</si>
  <si>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</si>
  <si>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</si>
  <si>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</si>
  <si>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</si>
  <si>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</si>
  <si>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</si>
  <si>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</si>
  <si>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</si>
  <si>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</si>
  <si>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</si>
  <si>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</si>
  <si>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</si>
  <si>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</si>
  <si>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</si>
  <si>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</si>
  <si>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</si>
  <si>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</si>
  <si>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</si>
  <si>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</si>
  <si>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</si>
  <si>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</si>
  <si>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</si>
  <si>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</si>
  <si>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</si>
  <si>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</si>
  <si>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</si>
  <si>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</si>
  <si>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</si>
  <si>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</si>
  <si>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</si>
  <si>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</si>
  <si>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</si>
  <si>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</si>
  <si>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</si>
  <si>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</si>
  <si>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</si>
  <si>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</si>
  <si>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</si>
  <si>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</si>
  <si>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</si>
  <si>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</si>
  <si>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</si>
  <si>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</si>
  <si>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</si>
  <si>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</si>
  <si>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</si>
  <si>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</si>
  <si>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</si>
  <si>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</si>
  <si>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</si>
  <si>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</si>
  <si>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</si>
  <si>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</si>
  <si>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</si>
  <si>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</si>
  <si>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</si>
  <si>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</si>
  <si>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</si>
  <si>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</si>
  <si>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</si>
  <si>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</si>
  <si>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</si>
  <si>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</si>
  <si>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</si>
  <si>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</si>
  <si>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</si>
  <si>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</si>
  <si>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</si>
  <si>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</si>
  <si>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</si>
  <si>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</si>
  <si>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</si>
  <si>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</si>
  <si>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</si>
  <si>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</si>
  <si>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</si>
  <si>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</si>
  <si>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</si>
  <si>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</si>
  <si>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</si>
  <si>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</si>
  <si>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</si>
  <si>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</si>
  <si>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</si>
  <si>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</si>
  <si>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</si>
  <si>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</si>
  <si>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</si>
  <si>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</si>
  <si>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</si>
  <si>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</si>
  <si>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</si>
  <si>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</si>
  <si>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</si>
  <si>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</si>
  <si>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</si>
  <si>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</si>
  <si>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</si>
  <si>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</si>
  <si>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</si>
  <si>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</si>
  <si>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</si>
  <si>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</si>
  <si>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</si>
  <si>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</si>
  <si>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</si>
  <si>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</si>
  <si>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</si>
  <si>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</si>
  <si>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</si>
  <si>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</si>
  <si>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</si>
  <si>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</si>
  <si>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</si>
  <si>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</si>
  <si>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</si>
  <si>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</si>
  <si>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</si>
  <si>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</si>
  <si>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</si>
  <si>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</si>
  <si>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</si>
  <si>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</si>
  <si>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</si>
  <si>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</si>
  <si>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</si>
  <si>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</si>
  <si>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</si>
  <si>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</si>
  <si>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</si>
  <si>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</si>
  <si>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</si>
  <si>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</si>
  <si>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</si>
  <si>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</si>
  <si>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</si>
  <si>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</si>
  <si>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</si>
  <si>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</si>
  <si>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</si>
  <si>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</si>
  <si>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</si>
  <si>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</si>
  <si>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</si>
  <si>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</si>
  <si>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</si>
  <si>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</si>
  <si>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</si>
  <si>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</si>
  <si>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</si>
  <si>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</si>
  <si>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</si>
  <si>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</si>
  <si>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</si>
  <si>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</si>
  <si>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</si>
  <si>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</si>
  <si>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</si>
  <si>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</si>
  <si>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</si>
  <si>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</si>
  <si>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</si>
  <si>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</si>
  <si>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</si>
  <si>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</si>
  <si>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</si>
  <si>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</si>
  <si>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</si>
  <si>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</si>
  <si>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</si>
  <si>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</si>
  <si>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</si>
  <si>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</si>
  <si>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</si>
  <si>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</si>
  <si>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</si>
  <si>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</si>
  <si>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</si>
  <si>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</si>
  <si>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</si>
  <si>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</si>
  <si>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</si>
  <si>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</si>
  <si>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</si>
  <si>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</si>
  <si>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</si>
  <si>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</si>
  <si>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</si>
  <si>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</si>
  <si>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</si>
  <si>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</si>
  <si>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</si>
  <si>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</si>
  <si>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</si>
  <si>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</si>
  <si>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</si>
  <si>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</si>
  <si>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</si>
  <si>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</si>
  <si>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</si>
  <si>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</si>
  <si>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</si>
  <si>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</si>
  <si>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</si>
  <si>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</si>
  <si>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</si>
  <si>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</si>
  <si>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</si>
  <si>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</si>
  <si>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</si>
  <si>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</si>
  <si>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</si>
  <si>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</si>
  <si>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</si>
  <si>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</si>
  <si>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</si>
  <si>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</si>
  <si>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</si>
  <si>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</si>
  <si>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</si>
  <si>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</si>
  <si>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</si>
  <si>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</si>
  <si>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</si>
  <si>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</si>
  <si>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</si>
  <si>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</si>
  <si>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</si>
  <si>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</si>
  <si>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</si>
  <si>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</si>
  <si>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</si>
  <si>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</si>
  <si>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</si>
  <si>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</si>
  <si>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</si>
  <si>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</si>
  <si>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</si>
  <si>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</si>
  <si>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</si>
  <si>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</si>
  <si>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</si>
  <si>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</si>
  <si>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</si>
  <si>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</si>
  <si>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</si>
  <si>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</si>
  <si>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</si>
  <si>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</si>
  <si>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</si>
  <si>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</si>
  <si>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</si>
  <si>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</si>
  <si>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</si>
  <si>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</si>
  <si>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</si>
  <si>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</si>
  <si>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</si>
  <si>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</si>
  <si>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</si>
  <si>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</si>
  <si>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</si>
  <si>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</si>
  <si>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</si>
  <si>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</si>
  <si>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</si>
  <si>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</si>
  <si>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</si>
  <si>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</si>
  <si>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</si>
  <si>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</si>
  <si>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</si>
  <si>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</si>
  <si>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</si>
  <si>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</si>
  <si>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</si>
  <si>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</si>
  <si>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</si>
  <si>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</si>
  <si>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</si>
  <si>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</si>
  <si>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</si>
  <si>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</si>
  <si>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</si>
  <si>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</si>
  <si>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</si>
  <si>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</si>
  <si>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</si>
  <si>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</si>
  <si>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</si>
  <si>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</si>
  <si>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</si>
  <si>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</si>
  <si>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</si>
  <si>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</si>
  <si>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</si>
  <si>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</si>
  <si>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</si>
  <si>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</si>
  <si>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</si>
  <si>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</si>
  <si>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</si>
  <si>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</si>
  <si>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</si>
  <si>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</si>
  <si>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</si>
  <si>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</si>
  <si>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</si>
  <si>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</si>
  <si>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</si>
  <si>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</si>
  <si>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</si>
  <si>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</si>
  <si>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</si>
  <si>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</si>
  <si>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</si>
  <si>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</si>
  <si>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</si>
  <si>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</si>
  <si>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</si>
  <si>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</si>
  <si>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</si>
  <si>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</si>
  <si>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</si>
  <si>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</si>
  <si>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</si>
  <si>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</si>
  <si>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</si>
  <si>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</si>
  <si>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</si>
  <si>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</si>
  <si>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</si>
  <si>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</si>
  <si>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</si>
  <si>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</si>
  <si>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</si>
  <si>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</si>
  <si>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</si>
  <si>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</si>
  <si>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</si>
  <si>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</si>
  <si>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</si>
  <si>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</si>
  <si>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</si>
  <si>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</si>
  <si>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</si>
  <si>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</si>
  <si>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</si>
  <si>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</si>
  <si>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</si>
  <si>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</si>
  <si>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</si>
  <si>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</si>
  <si>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</si>
  <si>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</si>
  <si>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</si>
  <si>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</si>
  <si>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</si>
  <si>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</si>
  <si>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</si>
  <si>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</si>
  <si>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</si>
  <si>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</si>
  <si>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</si>
  <si>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</si>
  <si>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</si>
  <si>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</si>
  <si>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</si>
  <si>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</si>
  <si>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</si>
  <si>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</si>
  <si>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</si>
  <si>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</si>
  <si>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</si>
  <si>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</si>
  <si>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</si>
  <si>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</si>
  <si>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</si>
  <si>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</si>
  <si>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</si>
  <si>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</si>
  <si>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</si>
  <si>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</si>
  <si>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</si>
  <si>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</si>
  <si>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</si>
  <si>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</si>
  <si>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</si>
  <si>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</si>
  <si>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</si>
  <si>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</si>
  <si>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</si>
  <si>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</si>
  <si>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</si>
  <si>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</si>
  <si>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</si>
  <si>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</si>
  <si>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</si>
  <si>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</si>
  <si>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</si>
  <si>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</si>
  <si>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</si>
  <si>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</si>
  <si>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</si>
  <si>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</si>
  <si>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</si>
  <si>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</si>
  <si>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</si>
  <si>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</si>
  <si>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</si>
  <si>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</si>
  <si>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</si>
  <si>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</si>
  <si>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</si>
  <si>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</si>
  <si>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</si>
  <si>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</si>
  <si>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</si>
  <si>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</si>
  <si>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</si>
  <si>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</si>
  <si>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</si>
  <si>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</si>
  <si>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</si>
  <si>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</si>
  <si>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</si>
  <si>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</si>
  <si>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</si>
  <si>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</si>
  <si>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</si>
  <si>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</si>
  <si>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</si>
  <si>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</si>
  <si>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</si>
  <si>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</si>
  <si>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</si>
  <si>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</si>
  <si>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</si>
  <si>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</si>
  <si>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</si>
  <si>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</si>
  <si>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</si>
  <si>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</si>
  <si>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</si>
  <si>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</si>
  <si>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</si>
  <si>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</si>
  <si>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</si>
  <si>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</si>
  <si>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</si>
  <si>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</si>
  <si>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</si>
  <si>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</si>
  <si>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</si>
  <si>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</si>
  <si>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</si>
  <si>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</si>
  <si>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</si>
  <si>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</si>
  <si>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</si>
  <si>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</si>
  <si>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</si>
  <si>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</si>
  <si>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</si>
  <si>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</si>
  <si>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</si>
  <si>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</si>
  <si>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</si>
  <si>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</si>
  <si>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</si>
  <si>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</si>
  <si>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</si>
  <si>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</si>
  <si>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</si>
  <si>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</si>
  <si>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</si>
  <si>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</si>
  <si>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</si>
  <si>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</si>
  <si>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</si>
  <si>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</si>
  <si>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</si>
  <si>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</si>
  <si>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</si>
  <si>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</si>
  <si>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</si>
  <si>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</si>
  <si>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</si>
  <si>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</si>
  <si>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</si>
  <si>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</si>
  <si>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</si>
  <si>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</si>
  <si>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</si>
  <si>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</si>
  <si>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</si>
  <si>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</si>
  <si>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</si>
  <si>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</si>
  <si>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</si>
  <si>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</si>
  <si>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</si>
  <si>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</si>
  <si>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</si>
  <si>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</si>
  <si>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</si>
  <si>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</si>
  <si>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</si>
  <si>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</si>
  <si>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</si>
  <si>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</si>
  <si>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</si>
  <si>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</si>
  <si>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</si>
  <si>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</si>
  <si>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</si>
  <si>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</si>
  <si>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</si>
  <si>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</si>
  <si>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</si>
  <si>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</si>
  <si>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</si>
  <si>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</si>
  <si>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</si>
  <si>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</si>
  <si>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</si>
  <si>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</si>
  <si>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</si>
  <si>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</si>
  <si>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</si>
  <si>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</si>
  <si>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</si>
  <si>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</si>
  <si>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</si>
  <si>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</si>
  <si>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</si>
  <si>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</si>
  <si>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</si>
  <si>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</si>
  <si>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</si>
  <si>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</si>
  <si>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</si>
  <si>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</si>
  <si>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</si>
  <si>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</si>
  <si>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</si>
  <si>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</si>
  <si>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</si>
  <si>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</si>
  <si>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</si>
  <si>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</si>
  <si>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</si>
  <si>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</si>
  <si>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</si>
  <si>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</si>
  <si>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</si>
  <si>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</si>
  <si>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</si>
  <si>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</si>
  <si>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</si>
  <si>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</si>
  <si>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</si>
  <si>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</si>
  <si>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</si>
  <si>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</si>
  <si>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</si>
  <si>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</si>
  <si>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</si>
  <si>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</si>
  <si>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</si>
  <si>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</si>
  <si>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</si>
  <si>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</si>
  <si>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</si>
  <si>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</si>
  <si>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</si>
  <si>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</si>
  <si>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</si>
  <si>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</si>
  <si>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</si>
  <si>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</si>
  <si>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</si>
  <si>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</si>
  <si>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</si>
  <si>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</si>
  <si>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</si>
  <si>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</si>
  <si>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</si>
  <si>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</si>
  <si>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</si>
  <si>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</si>
  <si>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</si>
  <si>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</si>
  <si>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</si>
  <si>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</si>
  <si>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</si>
  <si>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</si>
  <si>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</si>
  <si>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</si>
  <si>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</si>
  <si>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</si>
  <si>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</si>
  <si>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</si>
  <si>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</si>
  <si>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</si>
  <si>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</si>
  <si>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</si>
  <si>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</si>
  <si>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</si>
  <si>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</si>
  <si>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</si>
  <si>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</si>
  <si>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</si>
  <si>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</si>
  <si>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</si>
  <si>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</si>
  <si>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</si>
  <si>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</si>
  <si>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</si>
  <si>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</si>
  <si>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</si>
  <si>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</si>
  <si>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</si>
  <si>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</si>
  <si>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</si>
  <si>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</si>
  <si>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</si>
  <si>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</si>
  <si>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</si>
  <si>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</si>
  <si>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</si>
  <si>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</si>
  <si>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</si>
  <si>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</si>
  <si>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</si>
  <si>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</si>
  <si>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</si>
  <si>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</si>
  <si>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</si>
  <si>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</si>
  <si>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</si>
  <si>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</si>
  <si>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</si>
  <si>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</si>
  <si>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</si>
  <si>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</si>
  <si>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</si>
  <si>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</si>
  <si>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</si>
  <si>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</si>
  <si>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</si>
  <si>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</si>
  <si>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</si>
  <si>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</si>
  <si>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</si>
  <si>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</si>
  <si>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</si>
  <si>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</si>
  <si>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</si>
  <si>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</si>
  <si>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</si>
  <si>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</si>
  <si>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</si>
  <si>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</si>
  <si>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</si>
  <si>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</si>
  <si>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</si>
  <si>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</si>
  <si>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</si>
  <si>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</si>
  <si>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</si>
  <si>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</si>
  <si>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</si>
  <si>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</si>
  <si>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</si>
  <si>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</si>
  <si>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</si>
  <si>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</si>
  <si>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</si>
  <si>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</si>
  <si>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</si>
  <si>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</si>
  <si>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</si>
  <si>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</si>
  <si>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</si>
  <si>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</si>
  <si>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</si>
  <si>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</si>
  <si>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</si>
  <si>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</si>
  <si>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</si>
  <si>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</si>
  <si>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</si>
  <si>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</si>
  <si>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</si>
  <si>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</si>
  <si>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</si>
  <si>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</si>
  <si>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</si>
  <si>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</si>
  <si>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</si>
  <si>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</si>
  <si>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</si>
  <si>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</si>
  <si>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</si>
  <si>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</si>
  <si>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</si>
  <si>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</si>
  <si>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</si>
  <si>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</si>
  <si>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</si>
  <si>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</si>
  <si>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</si>
  <si>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</si>
  <si>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</si>
  <si>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</si>
  <si>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</si>
  <si>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</si>
  <si>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</si>
  <si>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</si>
  <si>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</si>
  <si>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</si>
  <si>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</si>
  <si>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</si>
  <si>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</si>
  <si>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</si>
  <si>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</si>
  <si>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</si>
  <si>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</si>
  <si>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</si>
  <si>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</si>
  <si>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</si>
  <si>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</si>
  <si>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</si>
  <si>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</si>
  <si>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</si>
  <si>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</si>
  <si>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</si>
  <si>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</si>
  <si>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</si>
  <si>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</si>
  <si>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</si>
  <si>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</si>
  <si>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</si>
  <si>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</si>
  <si>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</si>
  <si>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</si>
  <si>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</si>
  <si>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</si>
  <si>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</si>
  <si>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</si>
  <si>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</si>
  <si>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</si>
  <si>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</si>
  <si>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</si>
  <si>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</si>
  <si>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</si>
  <si>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</si>
  <si>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</si>
  <si>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</si>
  <si>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</si>
  <si>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</si>
  <si>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</si>
  <si>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</si>
  <si>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</si>
  <si>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</si>
  <si>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</si>
  <si>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</si>
  <si>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</si>
  <si>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</si>
  <si>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</si>
  <si>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</si>
  <si>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</si>
  <si>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</si>
  <si>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</si>
  <si>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</si>
  <si>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</si>
  <si>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</si>
  <si>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</si>
  <si>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</si>
  <si>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</si>
  <si>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</si>
  <si>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</si>
  <si>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</si>
  <si>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</si>
  <si>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</si>
  <si>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</si>
  <si>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</si>
  <si>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</si>
  <si>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</si>
  <si>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</si>
  <si>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</si>
  <si>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</si>
  <si>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</si>
  <si>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</si>
  <si>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</si>
  <si>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</si>
  <si>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</si>
  <si>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</si>
  <si>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</si>
  <si>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</si>
  <si>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</si>
  <si>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</si>
  <si>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</si>
  <si>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</si>
  <si>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</si>
  <si>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</si>
  <si>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</si>
  <si>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</si>
  <si>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</si>
  <si>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</si>
  <si>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</si>
  <si>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</si>
  <si>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</si>
  <si>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</si>
  <si>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</si>
  <si>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</si>
  <si>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</si>
  <si>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</si>
  <si>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</si>
  <si>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</si>
  <si>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</si>
  <si>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</si>
  <si>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</si>
  <si>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</si>
  <si>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</si>
  <si>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</si>
  <si>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</si>
  <si>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</si>
  <si>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</si>
  <si>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</si>
  <si>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</si>
  <si>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</si>
  <si>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</si>
  <si>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</si>
  <si>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</si>
  <si>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</si>
  <si>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</si>
  <si>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</si>
  <si>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</si>
  <si>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</si>
  <si>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</si>
  <si>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</si>
  <si>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</si>
  <si>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</si>
  <si>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</si>
  <si>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</si>
  <si>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</si>
  <si>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</si>
  <si>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</si>
  <si>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</si>
  <si>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</si>
  <si>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</si>
  <si>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</si>
  <si>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</si>
  <si>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</si>
  <si>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</si>
  <si>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</si>
  <si>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</si>
  <si>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</si>
  <si>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</si>
  <si>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</si>
  <si>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</si>
  <si>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</si>
  <si>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</si>
  <si>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</si>
  <si>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</si>
  <si>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</si>
  <si>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</si>
  <si>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</si>
  <si>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</si>
  <si>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</si>
  <si>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</si>
  <si>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</si>
  <si>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</si>
  <si>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</si>
  <si>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</si>
  <si>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</si>
  <si>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</si>
  <si>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</si>
  <si>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</si>
  <si>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</si>
  <si>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</si>
  <si>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</si>
  <si>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</si>
  <si>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</si>
  <si>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</si>
  <si>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</si>
  <si>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</si>
  <si>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</si>
  <si>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</si>
  <si>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</si>
  <si>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</si>
  <si>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</si>
  <si>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</si>
  <si>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</si>
  <si>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</si>
  <si>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</si>
  <si>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</si>
  <si>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</si>
  <si>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</si>
  <si>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</si>
  <si>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</si>
  <si>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</si>
  <si>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</si>
  <si>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</si>
  <si>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</si>
  <si>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</si>
  <si>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</si>
  <si>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</si>
  <si>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</si>
  <si>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</si>
  <si>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</si>
  <si>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</si>
  <si>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</si>
  <si>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</si>
  <si>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</si>
  <si>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</si>
  <si>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</si>
  <si>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</si>
  <si>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</si>
  <si>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</si>
  <si>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</si>
  <si>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</si>
  <si>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</si>
  <si>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</si>
  <si>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</si>
  <si>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</si>
  <si>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</si>
  <si>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</si>
  <si>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</si>
  <si>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</si>
  <si>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</si>
  <si>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</si>
  <si>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</si>
  <si>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</si>
  <si>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</si>
  <si>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</si>
  <si>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</si>
  <si>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</si>
  <si>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</si>
  <si>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</si>
  <si>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</si>
  <si>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</si>
  <si>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</si>
  <si>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</si>
  <si>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</si>
  <si>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</si>
  <si>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</si>
  <si>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</si>
  <si>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</si>
  <si>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</si>
  <si>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</si>
  <si>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</si>
  <si>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</si>
  <si>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</si>
  <si>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</si>
  <si>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</si>
  <si>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</si>
  <si>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</si>
  <si>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</si>
  <si>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</si>
  <si>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</si>
  <si>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</si>
  <si>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</si>
  <si>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</si>
  <si>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</si>
  <si>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</si>
  <si>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</si>
  <si>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</si>
  <si>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</si>
  <si>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</si>
  <si>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</si>
  <si>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</si>
  <si>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</si>
  <si>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</si>
  <si>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</si>
  <si>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</si>
  <si>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</si>
  <si>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</si>
  <si>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</si>
  <si>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</si>
  <si>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</si>
  <si>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</si>
  <si>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</si>
  <si>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</si>
  <si>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</si>
  <si>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</si>
  <si>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</si>
  <si>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</si>
  <si>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</si>
  <si>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</si>
  <si>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</si>
  <si>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</si>
  <si>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</si>
  <si>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</si>
  <si>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</si>
  <si>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</si>
  <si>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</si>
  <si>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</si>
  <si>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</si>
  <si>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</si>
  <si>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</si>
  <si>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</si>
  <si>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</si>
  <si>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</si>
  <si>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</si>
  <si>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</si>
  <si>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</si>
  <si>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</si>
  <si>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</si>
  <si>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</si>
  <si>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</si>
  <si>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</si>
  <si>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</si>
  <si>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</si>
  <si>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</si>
  <si>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</si>
  <si>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</si>
  <si>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</si>
  <si>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</si>
  <si>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</si>
  <si>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</si>
  <si>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</si>
  <si>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</si>
  <si>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</si>
  <si>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</si>
  <si>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</si>
  <si>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</si>
  <si>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</si>
  <si>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</si>
  <si>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</si>
  <si>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</si>
  <si>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</si>
  <si>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</si>
  <si>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</si>
  <si>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</si>
  <si>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</si>
  <si>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</si>
  <si>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</si>
  <si>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</si>
  <si>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</si>
  <si>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</si>
  <si>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</si>
  <si>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</si>
  <si>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</si>
  <si>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</si>
  <si>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</si>
  <si>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</si>
  <si>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</si>
  <si>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</si>
  <si>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</si>
  <si>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</si>
  <si>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</si>
  <si>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</si>
  <si>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</si>
  <si>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</si>
  <si>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</si>
  <si>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</si>
  <si>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</si>
  <si>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</si>
  <si>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</si>
  <si>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</si>
  <si>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</si>
  <si>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</si>
  <si>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</si>
  <si>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</si>
  <si>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</si>
  <si>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</si>
  <si>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</si>
  <si>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</si>
  <si>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</si>
  <si>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</si>
  <si>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</si>
  <si>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</si>
  <si>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</si>
  <si>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</si>
  <si>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</si>
  <si>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</si>
  <si>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</si>
  <si>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</si>
  <si>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</si>
  <si>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</si>
  <si>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</si>
  <si>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</si>
  <si>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</si>
  <si>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</si>
  <si>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</si>
  <si>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</si>
  <si>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</si>
  <si>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</si>
  <si>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</si>
  <si>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</si>
  <si>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</si>
  <si>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</si>
  <si>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</si>
  <si>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</si>
  <si>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</si>
  <si>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</si>
  <si>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</si>
  <si>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</si>
  <si>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</si>
  <si>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</si>
  <si>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</si>
  <si>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</si>
  <si>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</si>
  <si>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</si>
  <si>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</si>
  <si>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</si>
  <si>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</si>
  <si>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</si>
  <si>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</si>
  <si>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</si>
  <si>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</si>
  <si>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</si>
  <si>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</si>
  <si>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</si>
  <si>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</si>
  <si>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</si>
  <si>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</si>
  <si>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</si>
  <si>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</si>
  <si>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</si>
  <si>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</si>
  <si>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</si>
  <si>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</si>
  <si>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</si>
  <si>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</si>
  <si>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</si>
  <si>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</si>
  <si>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</si>
  <si>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</si>
  <si>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</si>
  <si>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</si>
  <si>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</si>
  <si>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</si>
  <si>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</si>
  <si>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</si>
  <si>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</si>
  <si>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</si>
  <si>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</si>
  <si>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</si>
  <si>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</si>
  <si>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</si>
  <si>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</si>
  <si>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</si>
  <si>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</si>
  <si>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</si>
  <si>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</si>
  <si>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</si>
  <si>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</si>
  <si>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</si>
  <si>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</si>
  <si>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</si>
  <si>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</si>
  <si>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</si>
  <si>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</si>
  <si>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</si>
  <si>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</si>
  <si>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</si>
  <si>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</si>
  <si>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</si>
  <si>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</si>
  <si>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</si>
  <si>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</si>
  <si>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</si>
  <si>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</si>
  <si>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</si>
  <si>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</si>
  <si>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</si>
  <si>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</si>
  <si>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</si>
  <si>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</si>
  <si>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</si>
  <si>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</si>
  <si>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</si>
  <si>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</si>
  <si>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</si>
  <si>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</si>
  <si>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</si>
  <si>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</si>
  <si>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</si>
  <si>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</si>
  <si>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</si>
  <si>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</si>
  <si>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</si>
  <si>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</si>
  <si>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</si>
  <si>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</si>
  <si>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</si>
  <si>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</si>
  <si>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</si>
  <si>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</si>
  <si>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</si>
  <si>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</si>
  <si>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</si>
  <si>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</si>
  <si>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</si>
  <si>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</si>
  <si>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</si>
  <si>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</si>
  <si>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</si>
  <si>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</si>
  <si>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</si>
  <si>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</si>
  <si>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</si>
  <si>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</si>
  <si>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</si>
  <si>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</si>
  <si>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</si>
  <si>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</si>
  <si>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</si>
  <si>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</si>
  <si>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</si>
  <si>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</si>
  <si>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</si>
  <si>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</si>
  <si>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</si>
  <si>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</si>
  <si>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</si>
  <si>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</si>
  <si>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</si>
  <si>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</si>
  <si>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</si>
  <si>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</si>
  <si>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</si>
  <si>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</si>
  <si>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</si>
  <si>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</si>
  <si>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</si>
  <si>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</si>
  <si>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</si>
  <si>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</si>
  <si>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</si>
  <si>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</si>
  <si>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</si>
  <si>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</si>
  <si>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</si>
  <si>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</si>
  <si>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</si>
  <si>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</si>
  <si>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</si>
  <si>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</si>
  <si>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</si>
  <si>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</si>
  <si>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</si>
  <si>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</si>
  <si>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</si>
  <si>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</si>
  <si>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</si>
  <si>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</si>
  <si>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</si>
  <si>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</si>
  <si>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</si>
  <si>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</si>
  <si>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</si>
  <si>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</si>
  <si>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</si>
  <si>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</si>
  <si>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</si>
  <si>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</si>
  <si>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</si>
  <si>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</si>
  <si>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</si>
  <si>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</si>
  <si>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</si>
  <si>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</si>
  <si>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</si>
  <si>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</si>
  <si>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</si>
  <si>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</si>
  <si>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</si>
  <si>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</si>
  <si>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</si>
  <si>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</si>
  <si>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</si>
  <si>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</si>
  <si>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</si>
  <si>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</si>
  <si>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</si>
  <si>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</si>
  <si>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</si>
  <si>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</si>
  <si>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</si>
  <si>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</si>
  <si>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</si>
  <si>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</si>
  <si>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</si>
  <si>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</si>
  <si>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</si>
  <si>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</si>
  <si>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</si>
  <si>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</si>
  <si>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</si>
  <si>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</si>
  <si>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</si>
  <si>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</si>
  <si>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</si>
  <si>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</si>
  <si>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</si>
  <si>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</si>
  <si>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</si>
  <si>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</si>
  <si>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</si>
  <si>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</si>
  <si>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</si>
  <si>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</si>
  <si>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</si>
  <si>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</si>
  <si>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</si>
  <si>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</si>
  <si>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</si>
  <si>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</si>
  <si>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</si>
  <si>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</si>
  <si>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</si>
  <si>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</si>
  <si>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</si>
  <si>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</si>
  <si>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</si>
  <si>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</si>
  <si>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</si>
  <si>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</si>
  <si>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</si>
  <si>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</si>
  <si>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</si>
  <si>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</si>
  <si>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</si>
  <si>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</si>
  <si>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</si>
  <si>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</si>
  <si>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</si>
  <si>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</si>
  <si>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</si>
  <si>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</si>
  <si>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</si>
  <si>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</si>
  <si>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</si>
  <si>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</si>
  <si>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</si>
  <si>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</si>
  <si>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</si>
  <si>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</si>
  <si>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</si>
  <si>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</si>
  <si>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</si>
  <si>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</si>
  <si>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</si>
  <si>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</si>
  <si>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</si>
  <si>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</si>
  <si>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</si>
  <si>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</si>
  <si>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</si>
  <si>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</si>
  <si>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</si>
  <si>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</si>
  <si>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</si>
  <si>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</si>
  <si>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</si>
  <si>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</si>
  <si>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</si>
  <si>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</si>
  <si>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</si>
  <si>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</si>
  <si>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</si>
  <si>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</si>
  <si>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</si>
  <si>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</si>
  <si>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</si>
  <si>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</si>
  <si>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</si>
  <si>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</si>
  <si>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</si>
  <si>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</si>
  <si>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</si>
  <si>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</si>
  <si>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</si>
  <si>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</si>
  <si>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</si>
  <si>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</si>
  <si>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</si>
  <si>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</si>
  <si>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</si>
  <si>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</si>
  <si>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</si>
  <si>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</si>
  <si>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</si>
  <si>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</si>
  <si>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</si>
  <si>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</si>
  <si>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</si>
  <si>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</si>
  <si>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</si>
  <si>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</si>
  <si>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</si>
  <si>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</si>
  <si>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</si>
  <si>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</si>
  <si>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</si>
  <si>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</si>
  <si>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</si>
  <si>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</si>
  <si>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</si>
  <si>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</si>
  <si>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</si>
  <si>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</si>
  <si>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</si>
  <si>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</si>
  <si>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</si>
  <si>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</si>
  <si>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</si>
  <si>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</si>
  <si>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</si>
  <si>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</si>
  <si>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</si>
  <si>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</si>
  <si>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</si>
  <si>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</si>
  <si>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</si>
  <si>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</si>
  <si>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</si>
  <si>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</si>
  <si>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</si>
  <si>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</si>
  <si>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</si>
  <si>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</si>
  <si>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</si>
  <si>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</si>
  <si>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</si>
  <si>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</si>
  <si>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</si>
  <si>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</si>
  <si>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</si>
  <si>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</si>
  <si>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</si>
  <si>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</si>
  <si>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</si>
  <si>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</si>
  <si>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</si>
  <si>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</si>
  <si>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</si>
  <si>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</si>
  <si>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</si>
  <si>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</si>
  <si>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</si>
  <si>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</si>
  <si>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</si>
  <si>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</si>
  <si>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</si>
  <si>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</si>
  <si>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</si>
  <si>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</si>
  <si>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</si>
  <si>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</si>
  <si>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</si>
  <si>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</si>
  <si>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</si>
  <si>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</si>
  <si>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</si>
  <si>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</si>
  <si>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</si>
  <si>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</si>
  <si>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</si>
  <si>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</si>
  <si>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</si>
  <si>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</si>
  <si>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</si>
  <si>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</si>
  <si>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</si>
  <si>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</si>
  <si>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</si>
  <si>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</si>
  <si>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</si>
  <si>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</si>
  <si>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</si>
  <si>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</si>
  <si>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</si>
  <si>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</si>
  <si>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</si>
  <si>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</si>
  <si>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</si>
  <si>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</si>
  <si>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</si>
  <si>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</si>
  <si>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</si>
  <si>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</si>
  <si>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</si>
  <si>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</si>
  <si>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</si>
  <si>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</si>
  <si>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</si>
  <si>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</si>
  <si>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</si>
  <si>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</si>
  <si>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</si>
  <si>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</si>
  <si>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</si>
  <si>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</si>
  <si>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</si>
  <si>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</si>
  <si>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</si>
  <si>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</si>
  <si>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</si>
  <si>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</si>
  <si>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</si>
  <si>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</si>
  <si>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</si>
  <si>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</si>
  <si>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</si>
  <si>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</si>
  <si>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</si>
  <si>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</si>
  <si>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</si>
  <si>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</si>
  <si>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</si>
  <si>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</si>
  <si>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</si>
  <si>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</si>
  <si>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</si>
  <si>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</si>
  <si>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</si>
  <si>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</si>
  <si>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</si>
  <si>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</si>
  <si>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</si>
  <si>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</si>
  <si>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</si>
  <si>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</si>
  <si>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</si>
  <si>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</si>
  <si>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</si>
  <si>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</si>
  <si>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</si>
  <si>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</si>
  <si>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</si>
  <si>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</si>
  <si>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</si>
  <si>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</si>
  <si>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</si>
  <si>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</si>
  <si>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</si>
  <si>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</si>
  <si>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</si>
  <si>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</si>
  <si>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</si>
  <si>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</si>
  <si>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</si>
  <si>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</si>
  <si>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</si>
  <si>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</si>
  <si>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</si>
  <si>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</si>
  <si>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</si>
  <si>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</si>
  <si>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</si>
  <si>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</si>
  <si>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</si>
  <si>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</si>
  <si>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</si>
  <si>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</si>
  <si>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</si>
  <si>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</si>
  <si>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</si>
  <si>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</si>
  <si>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</si>
  <si>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</si>
  <si>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</si>
  <si>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</si>
  <si>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</si>
  <si>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</si>
  <si>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</si>
  <si>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</si>
  <si>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</si>
  <si>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</si>
  <si>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</si>
  <si>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</si>
  <si>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</si>
  <si>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</si>
  <si>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</si>
  <si>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</si>
  <si>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</si>
  <si>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</si>
  <si>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</si>
  <si>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</si>
  <si>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</si>
  <si>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</si>
  <si>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</si>
  <si>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</si>
  <si>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</si>
  <si>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</si>
  <si>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</si>
  <si>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</si>
  <si>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</si>
  <si>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</si>
  <si>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</si>
  <si>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</si>
  <si>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</si>
  <si>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</si>
  <si>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</si>
  <si>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</si>
  <si>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</si>
  <si>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</si>
  <si>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</si>
  <si>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</si>
  <si>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</si>
  <si>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</si>
  <si>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</si>
  <si>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</si>
  <si>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</si>
  <si>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</si>
  <si>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</si>
  <si>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</si>
  <si>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</si>
  <si>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</si>
  <si>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</si>
  <si>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</si>
  <si>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</si>
  <si>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</si>
  <si>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</si>
  <si>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</si>
  <si>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</si>
  <si>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</si>
  <si>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</si>
  <si>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</si>
  <si>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</si>
  <si>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</si>
  <si>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</si>
  <si>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</si>
  <si>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</si>
  <si>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</si>
  <si>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</si>
  <si>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</si>
  <si>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</si>
  <si>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</si>
  <si>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</si>
  <si>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</si>
  <si>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</si>
  <si>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</si>
  <si>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</si>
  <si>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</si>
  <si>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</si>
  <si>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</si>
  <si>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</si>
  <si>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</si>
  <si>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</si>
  <si>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</si>
  <si>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</si>
  <si>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</si>
  <si>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</si>
  <si>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</si>
  <si>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</si>
  <si>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</si>
  <si>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</si>
  <si>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</si>
  <si>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</si>
  <si>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</si>
  <si>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</si>
  <si>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</si>
  <si>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</si>
  <si>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</si>
  <si>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</si>
  <si>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</si>
  <si>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</si>
  <si>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</si>
  <si>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</si>
  <si>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</si>
  <si>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</si>
  <si>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</si>
  <si>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</si>
  <si>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</si>
  <si>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</si>
  <si>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</si>
  <si>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</si>
  <si>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</si>
  <si>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</si>
  <si>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</si>
  <si>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</si>
  <si>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</si>
  <si>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</si>
  <si>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</si>
  <si>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</si>
  <si>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</si>
  <si>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</si>
  <si>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</si>
  <si>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</si>
  <si>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</si>
  <si>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</si>
  <si>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</si>
  <si>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</si>
  <si>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</si>
  <si>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</si>
  <si>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</si>
  <si>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</si>
  <si>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</si>
  <si>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</si>
  <si>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</si>
  <si>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</si>
  <si>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</si>
  <si>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</si>
  <si>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</si>
  <si>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</si>
  <si>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</si>
  <si>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</si>
  <si>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</si>
  <si>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</si>
  <si>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</si>
  <si>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</si>
  <si>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</si>
  <si>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</si>
  <si>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</si>
  <si>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</si>
  <si>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</si>
  <si>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</si>
  <si>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</si>
  <si>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</si>
  <si>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</si>
  <si>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</si>
  <si>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</si>
  <si>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</si>
  <si>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</si>
  <si>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</si>
  <si>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</si>
  <si>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</si>
  <si>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</si>
  <si>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</si>
  <si>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</si>
  <si>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</si>
  <si>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</si>
  <si>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</si>
  <si>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</si>
  <si>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</si>
  <si>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</si>
  <si>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</si>
  <si>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</si>
  <si>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</si>
  <si>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</si>
  <si>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</si>
  <si>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</si>
  <si>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</si>
  <si>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</si>
  <si>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</si>
  <si>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</si>
  <si>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</si>
  <si>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</si>
  <si>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</si>
  <si>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</si>
  <si>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</si>
  <si>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</si>
  <si>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</si>
  <si>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</si>
  <si>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</si>
  <si>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</si>
  <si>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</si>
  <si>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</si>
  <si>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</si>
  <si>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</si>
  <si>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</si>
  <si>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</si>
  <si>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</si>
  <si>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</si>
  <si>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</si>
  <si>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</si>
  <si>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</si>
  <si>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</si>
  <si>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</si>
  <si>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</si>
  <si>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</si>
  <si>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</si>
  <si>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</si>
  <si>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</si>
  <si>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</si>
  <si>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</si>
  <si>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</si>
  <si>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</si>
  <si>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</si>
  <si>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</si>
  <si>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</si>
  <si>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</si>
  <si>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</si>
  <si>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</si>
  <si>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</si>
  <si>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</si>
  <si>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</si>
  <si>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</si>
  <si>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</si>
  <si>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</si>
  <si>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</si>
  <si>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</si>
  <si>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</si>
  <si>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</si>
  <si>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</si>
  <si>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</si>
  <si>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</si>
  <si>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</si>
  <si>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</si>
  <si>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</si>
  <si>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</si>
  <si>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</si>
  <si>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</si>
  <si>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</si>
  <si>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</si>
  <si>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</si>
  <si>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</si>
  <si>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</si>
  <si>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</si>
  <si>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</si>
  <si>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</si>
  <si>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</si>
  <si>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</si>
  <si>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</si>
  <si>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</si>
  <si>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</si>
  <si>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</si>
  <si>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</si>
  <si>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</si>
  <si>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</si>
  <si>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</si>
  <si>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</si>
  <si>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</si>
  <si>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</si>
  <si>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</si>
  <si>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</si>
  <si>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</si>
  <si>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</si>
  <si>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</si>
  <si>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</si>
  <si>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</si>
  <si>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</si>
  <si>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</si>
  <si>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</si>
  <si>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</si>
  <si>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</si>
  <si>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</si>
  <si>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</si>
  <si>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</si>
  <si>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</si>
  <si>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</si>
  <si>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</si>
  <si>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</si>
  <si>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</si>
  <si>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</si>
  <si>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</si>
  <si>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</si>
  <si>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</si>
  <si>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</si>
  <si>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</si>
  <si>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</si>
  <si>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</si>
  <si>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</si>
  <si>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</si>
  <si>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</si>
  <si>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</si>
  <si>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</si>
  <si>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</si>
  <si>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</si>
  <si>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</si>
  <si>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</si>
  <si>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</si>
  <si>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</si>
  <si>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</si>
  <si>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</si>
  <si>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</si>
  <si>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</si>
  <si>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</si>
  <si>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</si>
  <si>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</si>
  <si>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</si>
  <si>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</si>
  <si>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</si>
  <si>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</si>
  <si>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</si>
  <si>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</si>
  <si>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</si>
  <si>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</si>
  <si>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</si>
  <si>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</si>
  <si>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</si>
  <si>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</si>
  <si>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</si>
  <si>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</si>
  <si>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</si>
  <si>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</si>
  <si>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</si>
  <si>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</si>
  <si>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</si>
  <si>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</si>
  <si>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</si>
  <si>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</si>
  <si>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</si>
  <si>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</si>
  <si>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</si>
  <si>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</si>
  <si>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</si>
  <si>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</si>
  <si>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</si>
  <si>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</si>
  <si>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</si>
  <si>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</si>
  <si>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</si>
  <si>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</si>
  <si>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</si>
  <si>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</si>
  <si>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</si>
  <si>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</si>
  <si>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</si>
  <si>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</si>
  <si>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</si>
  <si>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</si>
  <si>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</si>
  <si>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</si>
  <si>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</si>
  <si>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</si>
  <si>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</si>
  <si>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</si>
  <si>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</si>
  <si>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</si>
  <si>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</si>
  <si>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</si>
  <si>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</si>
  <si>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</si>
  <si>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</si>
  <si>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</si>
  <si>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</si>
  <si>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</si>
  <si>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</si>
  <si>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</si>
  <si>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</si>
  <si>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</si>
  <si>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</si>
  <si>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</si>
  <si>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</si>
  <si>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</si>
  <si>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</si>
  <si>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</si>
  <si>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</si>
  <si>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</si>
  <si>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</si>
  <si>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</si>
  <si>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</si>
  <si>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</si>
  <si>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</si>
  <si>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</si>
  <si>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</si>
  <si>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</si>
  <si>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</si>
  <si>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</si>
  <si>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</si>
  <si>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</si>
  <si>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</si>
  <si>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</si>
  <si>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</si>
  <si>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</si>
  <si>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</si>
  <si>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</si>
  <si>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</si>
  <si>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</si>
  <si>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</si>
  <si>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</si>
  <si>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</si>
  <si>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</si>
  <si>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</si>
  <si>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</si>
  <si>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</si>
  <si>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</si>
  <si>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</si>
  <si>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</si>
  <si>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</si>
  <si>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</si>
  <si>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</si>
  <si>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</si>
  <si>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</si>
  <si>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</si>
  <si>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</si>
  <si>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</si>
  <si>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</si>
  <si>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</si>
  <si>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</si>
  <si>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</si>
  <si>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</si>
  <si>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</si>
  <si>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</si>
  <si>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</si>
  <si>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</si>
  <si>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</si>
  <si>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</si>
  <si>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</si>
  <si>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</si>
  <si>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</si>
  <si>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</si>
  <si>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</si>
  <si>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</si>
  <si>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</si>
  <si>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</si>
  <si>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</si>
  <si>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</si>
  <si>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</si>
  <si>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</si>
  <si>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</si>
  <si>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</si>
  <si>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</si>
  <si>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</si>
  <si>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</si>
  <si>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</si>
  <si>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</si>
  <si>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</si>
  <si>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</si>
  <si>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</si>
  <si>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</si>
  <si>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</si>
  <si>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</si>
  <si>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</si>
  <si>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</si>
  <si>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</si>
  <si>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</si>
  <si>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</si>
  <si>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</si>
  <si>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</si>
  <si>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</si>
  <si>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</si>
  <si>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</si>
  <si>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</si>
  <si>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</si>
  <si>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</si>
  <si>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</si>
  <si>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</si>
  <si>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</si>
  <si>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</si>
  <si>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</si>
  <si>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</si>
  <si>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</si>
  <si>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</si>
  <si>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</si>
  <si>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</si>
  <si>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</si>
  <si>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</si>
  <si>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</si>
  <si>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</si>
  <si>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</si>
  <si>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</si>
  <si>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</si>
  <si>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</si>
  <si>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</si>
  <si>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</si>
  <si>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</si>
  <si>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</si>
  <si>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</si>
  <si>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</si>
  <si>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</si>
  <si>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</si>
  <si>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</si>
  <si>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</si>
  <si>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</si>
  <si>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</si>
  <si>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</si>
  <si>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</si>
  <si>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</si>
  <si>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</si>
  <si>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</si>
  <si>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</si>
  <si>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</si>
  <si>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</si>
  <si>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</si>
  <si>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</si>
  <si>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</si>
  <si>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</si>
  <si>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</si>
  <si>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</si>
  <si>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</si>
  <si>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</si>
  <si>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</si>
  <si>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</si>
  <si>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</si>
  <si>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</si>
  <si>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</si>
  <si>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</si>
  <si>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</si>
  <si>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</si>
  <si>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</si>
  <si>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</si>
  <si>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</si>
  <si>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</si>
  <si>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</si>
  <si>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</si>
  <si>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</si>
  <si>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</si>
  <si>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</si>
  <si>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</si>
  <si>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</si>
  <si>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</si>
  <si>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</si>
  <si>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</si>
  <si>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</si>
  <si>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</si>
  <si>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</si>
  <si>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</si>
  <si>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</si>
  <si>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</si>
  <si>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</si>
  <si>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</si>
  <si>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</si>
  <si>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</si>
  <si>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</si>
  <si>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</si>
  <si>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</si>
  <si>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</si>
  <si>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</si>
  <si>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</si>
  <si>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</si>
  <si>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</si>
  <si>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</si>
  <si>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</si>
  <si>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</si>
  <si>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</si>
  <si>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</si>
  <si>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</si>
  <si>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</si>
  <si>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</si>
  <si>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</si>
  <si>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</si>
  <si>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</si>
  <si>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</si>
  <si>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</si>
  <si>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</si>
  <si>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</si>
  <si>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</si>
  <si>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</si>
  <si>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</si>
  <si>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</si>
  <si>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</si>
  <si>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</si>
  <si>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</si>
  <si>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</si>
  <si>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</si>
  <si>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</si>
  <si>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</si>
  <si>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</si>
  <si>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</si>
  <si>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</si>
  <si>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</si>
  <si>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</si>
  <si>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</si>
  <si>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</si>
  <si>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</si>
  <si>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</si>
  <si>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</si>
  <si>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</si>
  <si>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</si>
  <si>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</si>
  <si>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</si>
  <si>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</si>
  <si>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</si>
  <si>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</si>
  <si>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</si>
  <si>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</si>
  <si>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</si>
  <si>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</si>
  <si>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</si>
  <si>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</si>
  <si>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</si>
  <si>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</si>
  <si>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</si>
  <si>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</si>
  <si>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</si>
  <si>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</si>
  <si>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</si>
  <si>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</si>
  <si>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</si>
  <si>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</si>
  <si>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</si>
  <si>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</si>
  <si>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</si>
  <si>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</si>
  <si>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</si>
  <si>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</si>
  <si>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</si>
  <si>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</si>
  <si>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</si>
  <si>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</si>
  <si>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</si>
  <si>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</si>
  <si>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</si>
  <si>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</si>
  <si>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</si>
  <si>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</si>
  <si>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</si>
  <si>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</si>
  <si>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</si>
  <si>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</si>
  <si>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</si>
  <si>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</si>
  <si>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</si>
  <si>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</si>
  <si>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</si>
  <si>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</si>
  <si>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</si>
  <si>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</si>
  <si>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</si>
  <si>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</si>
  <si>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</si>
  <si>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</si>
  <si>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</si>
  <si>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</si>
  <si>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</si>
  <si>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</si>
  <si>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</si>
  <si>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</si>
  <si>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</si>
  <si>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</si>
  <si>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</si>
  <si>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</si>
  <si>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</si>
  <si>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</si>
  <si>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</si>
  <si>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</si>
  <si>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</si>
  <si>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</si>
  <si>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</si>
  <si>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</si>
  <si>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</si>
  <si>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</si>
  <si>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</si>
  <si>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</si>
  <si>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</si>
  <si>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</si>
  <si>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</si>
  <si>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</si>
  <si>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</si>
  <si>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</si>
  <si>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</si>
  <si>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</si>
  <si>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</si>
  <si>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</si>
  <si>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</si>
  <si>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</si>
  <si>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</si>
  <si>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</si>
  <si>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</si>
  <si>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</si>
  <si>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</si>
  <si>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</si>
  <si>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</si>
  <si>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</si>
  <si>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</si>
  <si>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</si>
  <si>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</si>
  <si>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</si>
  <si>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</si>
  <si>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</si>
  <si>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</si>
  <si>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</si>
  <si>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</si>
  <si>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</si>
  <si>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</si>
  <si>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</si>
  <si>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</si>
  <si>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</si>
  <si>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</si>
  <si>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</si>
  <si>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</si>
  <si>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</si>
  <si>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</si>
  <si>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</si>
  <si>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</si>
  <si>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</si>
  <si>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</si>
  <si>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</si>
  <si>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</si>
  <si>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</si>
  <si>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</si>
  <si>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</si>
  <si>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</si>
  <si>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</si>
  <si>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</si>
  <si>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</si>
  <si>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</si>
  <si>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</si>
  <si>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</si>
  <si>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</si>
  <si>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</si>
  <si>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</si>
  <si>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</si>
  <si>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</si>
  <si>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</si>
  <si>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</si>
  <si>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</si>
  <si>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</si>
  <si>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</si>
  <si>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</si>
  <si>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</si>
  <si>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</si>
  <si>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</si>
  <si>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</si>
  <si>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</si>
  <si>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</si>
  <si>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</si>
  <si>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</si>
  <si>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</si>
  <si>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</si>
  <si>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</si>
  <si>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</si>
  <si>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</si>
  <si>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</si>
  <si>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</si>
  <si>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</si>
  <si>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</si>
  <si>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</si>
  <si>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</si>
  <si>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</si>
  <si>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</si>
  <si>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</si>
  <si>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</si>
  <si>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</si>
  <si>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</si>
  <si>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</si>
  <si>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</si>
  <si>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</si>
  <si>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</si>
  <si>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</si>
  <si>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</si>
  <si>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</si>
  <si>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</si>
  <si>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</si>
  <si>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</si>
  <si>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</si>
  <si>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</si>
  <si>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</si>
  <si>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</si>
  <si>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</si>
  <si>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</si>
  <si>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</si>
  <si>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</si>
  <si>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</si>
  <si>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</si>
  <si>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</si>
  <si>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</si>
  <si>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</si>
  <si>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</si>
  <si>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</si>
  <si>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</si>
  <si>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</si>
  <si>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</si>
  <si>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</si>
  <si>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</si>
  <si>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</si>
  <si>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</si>
  <si>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</si>
  <si>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</si>
  <si>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</si>
  <si>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</si>
  <si>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</si>
  <si>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</si>
  <si>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</si>
  <si>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</si>
  <si>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</si>
  <si>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</si>
  <si>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</si>
  <si>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</si>
  <si>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</si>
  <si>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</si>
  <si>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</si>
  <si>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</si>
  <si>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</si>
  <si>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</si>
  <si>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</si>
  <si>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</si>
  <si>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</si>
  <si>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</si>
  <si>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</si>
  <si>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</si>
  <si>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</si>
  <si>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</si>
  <si>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</si>
  <si>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</si>
  <si>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</si>
  <si>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</si>
  <si>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</si>
  <si>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</si>
  <si>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</si>
  <si>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</si>
  <si>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</si>
  <si>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</si>
  <si>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</si>
  <si>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</si>
  <si>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</si>
  <si>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</si>
  <si>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</si>
  <si>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</si>
  <si>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</si>
  <si>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</si>
  <si>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</si>
  <si>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</si>
  <si>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</si>
  <si>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</si>
  <si>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</si>
  <si>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</si>
  <si>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</si>
  <si>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</si>
  <si>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</si>
  <si>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</si>
  <si>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</si>
  <si>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</si>
  <si>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</si>
  <si>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</si>
  <si>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</si>
  <si>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</si>
  <si>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</si>
  <si>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</si>
  <si>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</si>
  <si>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</si>
  <si>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</si>
  <si>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</si>
  <si>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</si>
  <si>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</si>
  <si>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</si>
  <si>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</si>
  <si>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</si>
  <si>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</si>
  <si>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</si>
  <si>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</si>
  <si>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</si>
  <si>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</si>
  <si>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</si>
  <si>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</si>
  <si>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</si>
  <si>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</si>
  <si>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</si>
  <si>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</si>
  <si>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</si>
  <si>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</si>
  <si>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</si>
  <si>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</si>
  <si>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</si>
  <si>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</si>
  <si>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</si>
  <si>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</si>
  <si>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</si>
  <si>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</si>
  <si>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</si>
  <si>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</si>
  <si>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</si>
  <si>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</si>
  <si>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</si>
  <si>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</si>
  <si>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</si>
  <si>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</si>
  <si>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</si>
  <si>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</si>
  <si>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</si>
  <si>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</si>
  <si>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</si>
  <si>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</si>
  <si>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</si>
  <si>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</si>
  <si>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</si>
  <si>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</si>
  <si>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</si>
  <si>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</si>
  <si>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</si>
  <si>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</si>
  <si>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</si>
  <si>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</si>
  <si>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</si>
  <si>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</si>
  <si>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</si>
  <si>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</si>
  <si>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</si>
  <si>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</si>
  <si>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</si>
  <si>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</si>
  <si>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</si>
  <si>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</si>
  <si>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</si>
  <si>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</si>
  <si>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</si>
  <si>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</si>
  <si>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</si>
  <si>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</si>
  <si>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</si>
  <si>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</si>
  <si>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</si>
  <si>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</si>
  <si>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</si>
  <si>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</si>
  <si>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</si>
  <si>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</si>
  <si>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</si>
  <si>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</si>
  <si>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</si>
  <si>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</si>
  <si>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</si>
  <si>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</si>
  <si>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</si>
  <si>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</si>
  <si>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</si>
  <si>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</si>
  <si>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</si>
  <si>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</si>
  <si>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</si>
  <si>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</si>
  <si>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</si>
  <si>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</si>
  <si>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</si>
  <si>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</si>
  <si>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</si>
  <si>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</si>
  <si>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</si>
  <si>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</si>
  <si>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</si>
  <si>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</si>
  <si>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</si>
  <si>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</si>
  <si>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</si>
  <si>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</si>
  <si>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</si>
  <si>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</si>
  <si>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</si>
  <si>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</si>
  <si>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</si>
  <si>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</si>
  <si>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</si>
  <si>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</si>
  <si>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</si>
  <si>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</si>
  <si>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</si>
  <si>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</si>
  <si>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</si>
  <si>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</si>
  <si>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</si>
  <si>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</si>
  <si>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</si>
  <si>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</si>
  <si>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</si>
  <si>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</si>
  <si>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</si>
  <si>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</si>
  <si>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</si>
  <si>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</si>
  <si>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</si>
  <si>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</si>
  <si>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</si>
  <si>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</si>
  <si>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</si>
  <si>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</si>
  <si>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</si>
  <si>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</si>
  <si>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</si>
  <si>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</si>
  <si>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</si>
  <si>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</si>
  <si>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</si>
  <si>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</si>
  <si>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</si>
  <si>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</si>
  <si>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</si>
  <si>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</si>
  <si>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</si>
  <si>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</si>
  <si>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</si>
  <si>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</si>
  <si>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</si>
  <si>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</si>
  <si>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</si>
  <si>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</si>
  <si>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</si>
  <si>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</si>
  <si>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</si>
  <si>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</si>
  <si>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</si>
  <si>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</si>
  <si>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</si>
  <si>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</si>
  <si>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</si>
  <si>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</si>
  <si>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</si>
  <si>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</si>
  <si>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</si>
  <si>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</si>
  <si>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</si>
  <si>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</si>
  <si>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</si>
  <si>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</si>
  <si>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</si>
  <si>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</si>
  <si>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</si>
  <si>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</si>
  <si>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</si>
  <si>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</si>
  <si>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</si>
  <si>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</si>
  <si>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</si>
  <si>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</si>
  <si>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</si>
  <si>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</si>
  <si>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</si>
  <si>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</si>
  <si>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</si>
  <si>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</si>
  <si>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</si>
  <si>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</si>
  <si>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</si>
  <si>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</si>
  <si>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</si>
  <si>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</si>
  <si>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</si>
  <si>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</si>
  <si>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</si>
  <si>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</si>
  <si>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</si>
  <si>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</si>
  <si>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</si>
  <si>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</si>
  <si>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</si>
  <si>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</si>
  <si>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</si>
  <si>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</si>
  <si>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</si>
  <si>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</si>
  <si>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</si>
  <si>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</si>
  <si>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</si>
  <si>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</si>
  <si>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</si>
  <si>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</si>
  <si>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</si>
  <si>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</si>
  <si>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</si>
  <si>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</si>
  <si>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</si>
  <si>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</si>
  <si>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</si>
  <si>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</si>
  <si>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</si>
  <si>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</si>
  <si>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</si>
  <si>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</si>
  <si>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</si>
  <si>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</si>
  <si>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</si>
  <si>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</si>
  <si>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</si>
  <si>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</si>
  <si>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</si>
  <si>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</si>
  <si>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</si>
  <si>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</si>
  <si>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</si>
  <si>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</si>
  <si>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</si>
  <si>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</si>
  <si>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</si>
  <si>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</si>
  <si>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</si>
  <si>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</si>
  <si>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</si>
  <si>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</si>
  <si>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</si>
  <si>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</si>
  <si>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</si>
  <si>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</si>
  <si>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</si>
  <si>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</si>
  <si>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</si>
  <si>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</si>
  <si>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</si>
  <si>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</si>
  <si>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</si>
  <si>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</si>
  <si>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</si>
  <si>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</si>
  <si>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</si>
  <si>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</si>
  <si>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</si>
  <si>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</si>
  <si>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</si>
  <si>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</si>
  <si>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</si>
  <si>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</si>
  <si>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</si>
  <si>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</si>
  <si>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</si>
  <si>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</si>
  <si>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</si>
  <si>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</si>
  <si>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</si>
  <si>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</si>
  <si>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</si>
  <si>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</si>
  <si>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</si>
  <si>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</si>
  <si>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</si>
  <si>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</si>
  <si>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</si>
  <si>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</si>
  <si>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</si>
  <si>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</si>
  <si>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</si>
  <si>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</si>
  <si>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</si>
  <si>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</si>
  <si>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</si>
  <si>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</si>
  <si>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</si>
  <si>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</si>
  <si>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</si>
  <si>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</si>
  <si>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</si>
  <si>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</si>
  <si>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</si>
  <si>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</si>
  <si>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</si>
  <si>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</si>
  <si>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</si>
  <si>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</si>
  <si>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</si>
  <si>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</si>
  <si>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</si>
  <si>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</si>
  <si>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</si>
  <si>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</si>
  <si>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</si>
  <si>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</si>
  <si>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</si>
  <si>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</si>
  <si>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</si>
  <si>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</si>
  <si>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</si>
  <si>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</si>
  <si>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</si>
  <si>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</si>
  <si>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</si>
  <si>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</si>
  <si>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</si>
  <si>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</si>
  <si>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</si>
  <si>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</si>
  <si>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</si>
  <si>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</si>
  <si>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</si>
  <si>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</si>
  <si>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</si>
  <si>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</si>
  <si>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</si>
  <si>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</si>
  <si>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</si>
  <si>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</si>
  <si>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</si>
  <si>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</si>
  <si>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</si>
  <si>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</si>
  <si>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</si>
  <si>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</si>
  <si>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</si>
  <si>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</si>
  <si>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</si>
  <si>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</si>
  <si>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</si>
  <si>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</si>
  <si>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</si>
  <si>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</si>
  <si>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</si>
  <si>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</si>
  <si>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</si>
  <si>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</si>
  <si>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</si>
  <si>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</si>
  <si>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</si>
  <si>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</si>
  <si>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</si>
  <si>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</si>
  <si>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</si>
  <si>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</si>
  <si>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</si>
  <si>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</si>
  <si>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</si>
  <si>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</si>
  <si>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</si>
  <si>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</si>
  <si>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</si>
  <si>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</si>
  <si>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</si>
  <si>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</si>
  <si>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</si>
  <si>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</si>
  <si>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</si>
  <si>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</si>
  <si>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</si>
  <si>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</si>
  <si>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</si>
  <si>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</si>
  <si>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</si>
  <si>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</si>
  <si>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</si>
  <si>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</si>
  <si>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</si>
  <si>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</si>
  <si>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</si>
  <si>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</si>
  <si>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</si>
  <si>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</si>
  <si>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</si>
  <si>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</si>
  <si>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</si>
  <si>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</si>
  <si>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</si>
  <si>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</si>
  <si>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</si>
  <si>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</si>
  <si>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</si>
  <si>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</si>
  <si>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</si>
  <si>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</si>
  <si>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</si>
  <si>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</si>
  <si>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</si>
  <si>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</si>
  <si>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</si>
  <si>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</si>
  <si>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</si>
  <si>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</si>
  <si>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</si>
  <si>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</si>
  <si>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</si>
  <si>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</si>
  <si>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</si>
  <si>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</si>
  <si>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</si>
  <si>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</si>
  <si>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</si>
  <si>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</si>
  <si>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</si>
  <si>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</si>
  <si>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</si>
  <si>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</si>
  <si>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</si>
  <si>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</si>
  <si>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</si>
  <si>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</si>
  <si>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</si>
  <si>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</si>
  <si>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</si>
  <si>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</si>
  <si>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</si>
  <si>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</si>
  <si>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</si>
  <si>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</si>
  <si>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</si>
  <si>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</si>
  <si>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</si>
  <si>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</si>
  <si>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</si>
  <si>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</si>
  <si>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</si>
  <si>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</si>
  <si>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</si>
  <si>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</si>
  <si>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</si>
  <si>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</si>
  <si>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</si>
  <si>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</si>
  <si>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</si>
  <si>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</si>
  <si>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</si>
  <si>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</si>
  <si>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</si>
  <si>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</si>
  <si>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</si>
  <si>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</si>
  <si>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</si>
  <si>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</si>
  <si>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</si>
  <si>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</si>
  <si>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</si>
  <si>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</si>
  <si>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</si>
  <si>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</si>
  <si>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</si>
  <si>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</si>
  <si>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</si>
  <si>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</si>
  <si>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</si>
  <si>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</si>
  <si>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</si>
  <si>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</si>
  <si>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</si>
  <si>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</si>
  <si>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</si>
  <si>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</si>
  <si>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</si>
  <si>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</si>
  <si>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</si>
  <si>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</si>
  <si>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</si>
  <si>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</si>
  <si>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</si>
  <si>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</si>
  <si>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</si>
  <si>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</si>
  <si>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</si>
  <si>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</si>
  <si>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</si>
  <si>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</si>
  <si>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</si>
  <si>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</si>
  <si>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</si>
  <si>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</si>
  <si>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</si>
  <si>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</si>
  <si>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</si>
  <si>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</si>
  <si>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</si>
  <si>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</si>
  <si>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</si>
  <si>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</si>
  <si>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</si>
  <si>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</si>
  <si>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</si>
  <si>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</si>
  <si>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</si>
  <si>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</si>
  <si>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</si>
  <si>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</si>
  <si>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</si>
  <si>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</si>
  <si>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</si>
  <si>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</si>
  <si>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</si>
  <si>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</si>
  <si>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</si>
  <si>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</si>
  <si>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</si>
  <si>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</si>
  <si>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</si>
  <si>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</si>
  <si>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</si>
  <si>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</si>
  <si>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</si>
  <si>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</si>
  <si>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</si>
  <si>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</si>
  <si>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</si>
  <si>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</si>
  <si>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</si>
  <si>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</si>
  <si>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</si>
  <si>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</si>
  <si>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</si>
  <si>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</si>
  <si>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</si>
  <si>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</si>
  <si>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</si>
  <si>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</si>
  <si>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</si>
  <si>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</si>
  <si>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</si>
  <si>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</si>
  <si>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</si>
  <si>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</si>
  <si>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</si>
  <si>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</si>
  <si>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</si>
  <si>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</si>
  <si>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</si>
  <si>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</si>
  <si>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</si>
  <si>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</si>
  <si>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</si>
  <si>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</si>
  <si>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</si>
  <si>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</si>
  <si>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</si>
  <si>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</si>
  <si>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</si>
  <si>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</si>
  <si>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</si>
  <si>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</si>
  <si>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</si>
  <si>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</si>
  <si>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</si>
  <si>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</si>
  <si>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</si>
  <si>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</si>
  <si>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</si>
  <si>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</si>
  <si>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</si>
  <si>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</si>
  <si>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</si>
  <si>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</si>
  <si>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</si>
  <si>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</si>
  <si>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</si>
  <si>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</si>
  <si>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</si>
  <si>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</si>
  <si>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</si>
  <si>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</si>
  <si>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</si>
  <si>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</si>
  <si>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</si>
  <si>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</si>
  <si>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</si>
  <si>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</si>
  <si>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</si>
  <si>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</si>
  <si>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</si>
  <si>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</si>
  <si>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</si>
  <si>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</si>
  <si>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</si>
  <si>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</si>
  <si>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</si>
  <si>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</si>
  <si>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</si>
  <si>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</si>
  <si>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</si>
  <si>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</si>
  <si>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</si>
  <si>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</si>
  <si>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</si>
  <si>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</si>
  <si>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</si>
  <si>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</si>
  <si>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</si>
  <si>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</si>
  <si>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</si>
  <si>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</si>
  <si>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</si>
  <si>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</si>
  <si>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</si>
  <si>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</si>
  <si>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</si>
  <si>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</si>
  <si>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</si>
  <si>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</si>
  <si>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</si>
  <si>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</si>
  <si>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</si>
  <si>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</si>
  <si>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</si>
  <si>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</si>
  <si>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</si>
  <si>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</si>
  <si>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</si>
  <si>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</si>
  <si>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</si>
  <si>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</si>
  <si>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</si>
  <si>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</si>
  <si>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</si>
  <si>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</si>
  <si>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</si>
  <si>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</si>
  <si>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</si>
  <si>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</si>
  <si>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</si>
  <si>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</si>
  <si>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</si>
  <si>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</si>
  <si>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</si>
  <si>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</si>
  <si>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</si>
  <si>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</si>
  <si>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</si>
  <si>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</si>
  <si>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</si>
  <si>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</si>
  <si>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</si>
  <si>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</si>
  <si>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</si>
  <si>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</si>
  <si>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</si>
  <si>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</si>
  <si>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</si>
  <si>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</si>
  <si>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</si>
  <si>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</si>
  <si>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</si>
  <si>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</si>
  <si>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</si>
  <si>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</si>
  <si>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</si>
  <si>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</si>
  <si>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</si>
  <si>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</si>
  <si>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</si>
  <si>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</si>
  <si>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</si>
  <si>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</si>
  <si>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</si>
  <si>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</si>
  <si>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</si>
  <si>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</si>
  <si>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</si>
  <si>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</si>
  <si>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</si>
  <si>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</si>
  <si>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</si>
  <si>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</si>
  <si>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</si>
  <si>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</si>
  <si>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</si>
  <si>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</si>
  <si>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</si>
  <si>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</si>
  <si>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</si>
  <si>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</si>
  <si>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</si>
  <si>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</si>
  <si>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</si>
  <si>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</si>
  <si>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</si>
  <si>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</si>
  <si>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</si>
  <si>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</si>
  <si>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</si>
  <si>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</si>
  <si>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</si>
  <si>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</si>
  <si>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</si>
  <si>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</si>
  <si>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</si>
  <si>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</si>
  <si>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</si>
  <si>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</si>
  <si>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</si>
  <si>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</si>
  <si>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</si>
  <si>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</si>
  <si>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</si>
  <si>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</si>
  <si>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</si>
  <si>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</si>
  <si>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</si>
  <si>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</si>
  <si>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</si>
  <si>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</si>
  <si>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</si>
  <si>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</si>
  <si>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</si>
  <si>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</si>
  <si>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</si>
  <si>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</si>
  <si>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</si>
  <si>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</si>
  <si>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</si>
  <si>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</si>
  <si>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</si>
  <si>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</si>
  <si>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</si>
  <si>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</si>
  <si>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</si>
  <si>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</si>
  <si>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</si>
  <si>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</si>
  <si>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</si>
  <si>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</si>
  <si>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</si>
  <si>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</si>
  <si>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</si>
  <si>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</si>
  <si>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</si>
  <si>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</si>
  <si>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</si>
  <si>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</si>
  <si>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</si>
  <si>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</si>
  <si>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</si>
  <si>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</si>
  <si>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</si>
  <si>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</si>
  <si>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</si>
  <si>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</si>
  <si>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</si>
  <si>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</si>
  <si>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</si>
  <si>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</si>
  <si>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</si>
  <si>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</si>
  <si>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</si>
  <si>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</si>
  <si>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</si>
  <si>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</si>
  <si>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</si>
  <si>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</si>
  <si>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</si>
  <si>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</si>
  <si>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</si>
  <si>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</si>
  <si>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</si>
  <si>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</si>
  <si>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</si>
  <si>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</si>
  <si>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</si>
  <si>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</si>
  <si>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</si>
  <si>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</si>
  <si>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</si>
  <si>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</si>
  <si>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</si>
  <si>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</si>
  <si>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</si>
  <si>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</si>
  <si>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</si>
  <si>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</si>
  <si>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</si>
  <si>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</si>
  <si>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</si>
  <si>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</si>
  <si>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</si>
  <si>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</si>
  <si>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</si>
  <si>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</si>
  <si>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</si>
  <si>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</si>
  <si>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</si>
  <si>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</si>
  <si>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</si>
  <si>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</si>
  <si>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</si>
  <si>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</si>
  <si>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</si>
  <si>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</si>
  <si>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</si>
  <si>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</si>
  <si>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</si>
  <si>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</si>
  <si>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</si>
  <si>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</si>
  <si>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</si>
  <si>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</si>
  <si>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</si>
  <si>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</si>
  <si>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</si>
  <si>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</si>
  <si>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</si>
  <si>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</si>
  <si>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</si>
  <si>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</si>
  <si>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</si>
  <si>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</si>
  <si>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</si>
  <si>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</si>
  <si>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</si>
  <si>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</si>
  <si>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</si>
  <si>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</si>
  <si>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</si>
  <si>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</si>
  <si>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</si>
  <si>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</si>
  <si>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</si>
  <si>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</si>
  <si>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</si>
  <si>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</si>
  <si>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</si>
  <si>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</si>
  <si>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</si>
  <si>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</si>
  <si>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</si>
  <si>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</si>
  <si>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</si>
  <si>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</si>
  <si>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</si>
  <si>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</si>
  <si>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</si>
  <si>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</si>
  <si>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</si>
  <si>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</si>
  <si>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</si>
  <si>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</si>
  <si>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</si>
  <si>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</si>
  <si>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</si>
  <si>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</si>
  <si>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</si>
  <si>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</si>
  <si>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</si>
  <si>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</si>
  <si>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</si>
  <si>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</si>
  <si>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</si>
  <si>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</si>
  <si>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</si>
  <si>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</si>
  <si>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</si>
  <si>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</si>
  <si>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</si>
  <si>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</si>
  <si>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</si>
  <si>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</si>
  <si>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</si>
  <si>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</si>
  <si>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</si>
  <si>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</si>
  <si>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</si>
  <si>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</si>
  <si>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</si>
  <si>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</si>
  <si>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</si>
  <si>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</si>
  <si>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</si>
  <si>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</si>
  <si>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</si>
  <si>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</si>
  <si>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</si>
  <si>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</si>
  <si>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</si>
  <si>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</si>
  <si>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</si>
  <si>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</si>
  <si>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</si>
  <si>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</si>
  <si>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</si>
  <si>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</si>
  <si>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</si>
  <si>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</si>
  <si>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</si>
  <si>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</si>
  <si>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</si>
  <si>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</si>
  <si>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</si>
  <si>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</si>
  <si>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</si>
  <si>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</si>
  <si>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</si>
  <si>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</si>
  <si>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</si>
  <si>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</si>
  <si>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</si>
  <si>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</si>
  <si>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</si>
  <si>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</si>
  <si>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</si>
  <si>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</si>
  <si>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</si>
  <si>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</si>
  <si>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</si>
  <si>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</si>
  <si>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</si>
  <si>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</si>
  <si>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</si>
  <si>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</si>
  <si>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</si>
  <si>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</si>
  <si>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</si>
  <si>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</si>
  <si>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</si>
  <si>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</si>
  <si>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</si>
  <si>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</si>
  <si>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</si>
  <si>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</si>
  <si>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</si>
  <si>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</si>
  <si>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</si>
  <si>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</si>
  <si>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</si>
  <si>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</si>
  <si>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</si>
  <si>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</si>
  <si>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</si>
  <si>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</si>
  <si>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</si>
  <si>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</si>
  <si>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</si>
  <si>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</si>
  <si>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</si>
  <si>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</si>
  <si>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</si>
  <si>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</si>
  <si>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</si>
  <si>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</si>
  <si>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</si>
  <si>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</si>
  <si>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</si>
  <si>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</si>
  <si>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</si>
  <si>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</si>
  <si>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</si>
  <si>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</si>
  <si>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</si>
  <si>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</si>
  <si>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</si>
  <si>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</si>
  <si>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</si>
  <si>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</si>
  <si>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</si>
  <si>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</si>
  <si>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</si>
  <si>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</si>
  <si>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</si>
  <si>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</si>
  <si>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</si>
  <si>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</si>
  <si>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</si>
  <si>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</si>
  <si>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</si>
  <si>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</si>
  <si>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</si>
  <si>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</si>
  <si>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</si>
  <si>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</si>
  <si>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</si>
  <si>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</si>
  <si>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</si>
  <si>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</si>
  <si>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</si>
  <si>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</si>
  <si>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</si>
  <si>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</si>
  <si>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</si>
  <si>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</si>
  <si>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</si>
  <si>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</si>
  <si>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</si>
  <si>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</si>
  <si>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</si>
  <si>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</si>
  <si>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</si>
  <si>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</si>
  <si>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</si>
  <si>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</si>
  <si>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</si>
  <si>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</si>
  <si>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</si>
  <si>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</si>
  <si>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</si>
  <si>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</si>
  <si>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</si>
  <si>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</si>
  <si>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</si>
  <si>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</si>
  <si>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</si>
  <si>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</si>
  <si>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</si>
  <si>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</si>
  <si>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</si>
  <si>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</si>
  <si>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</si>
  <si>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</si>
  <si>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</si>
  <si>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</si>
  <si>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</si>
  <si>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</si>
  <si>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</si>
  <si>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</si>
  <si>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</si>
  <si>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</si>
  <si>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</si>
  <si>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</si>
  <si>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</si>
  <si>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</si>
  <si>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</si>
  <si>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</si>
  <si>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</si>
  <si>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</si>
  <si>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</si>
  <si>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</si>
  <si>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</si>
  <si>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</si>
  <si>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</si>
  <si>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</si>
  <si>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</si>
  <si>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</si>
  <si>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</si>
  <si>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</si>
  <si>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</si>
  <si>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</si>
  <si>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</si>
  <si>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</si>
  <si>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</si>
  <si>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</si>
  <si>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</si>
  <si>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</si>
  <si>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</si>
  <si>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</si>
  <si>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</si>
  <si>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</si>
  <si>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</si>
  <si>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</si>
  <si>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</si>
  <si>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</si>
  <si>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</si>
  <si>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</si>
  <si>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</si>
  <si>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</si>
  <si>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</si>
  <si>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</si>
  <si>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</si>
  <si>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</si>
  <si>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</si>
  <si>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</si>
  <si>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</si>
  <si>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</si>
  <si>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</si>
  <si>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</si>
  <si>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</si>
  <si>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</si>
  <si>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</si>
  <si>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</si>
  <si>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</si>
  <si>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</si>
  <si>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</si>
  <si>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</si>
  <si>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</si>
  <si>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</si>
  <si>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</si>
  <si>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</si>
  <si>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</si>
  <si>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</si>
  <si>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</si>
  <si>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</si>
  <si>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</si>
  <si>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</si>
  <si>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</si>
  <si>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</si>
  <si>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</si>
  <si>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</si>
  <si>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</si>
  <si>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</si>
  <si>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</si>
  <si>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</si>
  <si>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</si>
  <si>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</si>
  <si>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</si>
  <si>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</si>
  <si>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</si>
  <si>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</si>
  <si>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</si>
  <si>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</si>
  <si>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</si>
  <si>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</si>
  <si>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</si>
  <si>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</si>
  <si>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</si>
  <si>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</si>
  <si>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</si>
  <si>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</si>
  <si>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</si>
  <si>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</si>
  <si>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</si>
  <si>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</si>
  <si>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</si>
  <si>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</si>
  <si>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</si>
  <si>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</si>
  <si>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</si>
  <si>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</si>
  <si>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</si>
  <si>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</si>
  <si>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</si>
  <si>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</si>
  <si>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</si>
  <si>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</si>
  <si>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</si>
  <si>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</si>
  <si>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</si>
  <si>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</si>
  <si>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</si>
  <si>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</si>
  <si>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</si>
  <si>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</si>
  <si>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</si>
  <si>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</si>
  <si>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</si>
  <si>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</si>
  <si>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</si>
  <si>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</si>
  <si>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</si>
  <si>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</si>
  <si>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</si>
  <si>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</si>
  <si>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</si>
  <si>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</si>
  <si>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</si>
  <si>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</si>
  <si>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</si>
  <si>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</si>
  <si>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</si>
  <si>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</si>
  <si>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</si>
  <si>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</si>
  <si>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</si>
  <si>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</si>
  <si>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</si>
  <si>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</si>
  <si>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</si>
  <si>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</si>
  <si>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</si>
  <si>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</si>
  <si>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</si>
  <si>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</si>
  <si>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</si>
  <si>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</si>
  <si>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</si>
  <si>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</si>
  <si>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</si>
  <si>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</si>
  <si>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</si>
  <si>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</si>
  <si>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</si>
  <si>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</si>
  <si>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</si>
  <si>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</si>
  <si>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</si>
  <si>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</si>
  <si>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</si>
  <si>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</si>
  <si>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</si>
  <si>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</si>
  <si>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</si>
  <si>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</si>
  <si>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</si>
  <si>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</si>
  <si>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</si>
  <si>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</si>
  <si>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</si>
  <si>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</si>
  <si>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</si>
  <si>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</si>
  <si>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</si>
  <si>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</si>
  <si>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</si>
  <si>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</si>
  <si>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</si>
  <si>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</si>
  <si>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</si>
  <si>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</si>
  <si>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</si>
  <si>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</si>
  <si>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</si>
  <si>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</si>
  <si>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</si>
  <si>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</si>
  <si>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</si>
  <si>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</si>
  <si>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</si>
  <si>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</si>
  <si>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</si>
  <si>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</si>
  <si>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</si>
  <si>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</si>
  <si>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</si>
  <si>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</si>
  <si>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</si>
  <si>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</si>
  <si>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</si>
  <si>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</si>
  <si>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</si>
  <si>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</si>
  <si>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</si>
  <si>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</si>
  <si>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</si>
  <si>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</si>
  <si>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</si>
  <si>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</si>
  <si>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</si>
  <si>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</si>
  <si>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</si>
  <si>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</si>
  <si>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</si>
  <si>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</si>
  <si>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</si>
  <si>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</si>
  <si>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</si>
  <si>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</si>
  <si>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</si>
  <si>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</si>
  <si>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</si>
  <si>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</si>
  <si>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</si>
  <si>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</si>
  <si>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</si>
  <si>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</si>
  <si>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</si>
  <si>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</si>
  <si>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</si>
  <si>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</si>
  <si>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</si>
  <si>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</si>
  <si>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</si>
  <si>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</si>
  <si>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</si>
  <si>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</si>
  <si>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</si>
  <si>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</si>
  <si>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</si>
  <si>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</si>
  <si>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</si>
  <si>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</si>
  <si>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</si>
  <si>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</si>
  <si>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</si>
  <si>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</si>
  <si>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</si>
  <si>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</si>
  <si>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</si>
  <si>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</si>
  <si>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</si>
  <si>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</si>
  <si>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</si>
  <si>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</si>
  <si>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</si>
  <si>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</si>
  <si>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</si>
  <si>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</si>
  <si>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</si>
  <si>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</si>
  <si>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</si>
  <si>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</si>
  <si>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</si>
  <si>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</si>
  <si>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</si>
  <si>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</si>
  <si>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</si>
  <si>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</si>
  <si>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</si>
  <si>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</si>
  <si>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</si>
  <si>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</si>
  <si>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</si>
  <si>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</si>
  <si>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</si>
  <si>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</si>
  <si>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</si>
  <si>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</si>
  <si>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</si>
  <si>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</si>
  <si>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</si>
  <si>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</si>
  <si>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</si>
  <si>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</si>
  <si>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</si>
  <si>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</si>
  <si>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</si>
  <si>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</si>
  <si>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</si>
  <si>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</si>
  <si>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</si>
  <si>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</si>
  <si>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</si>
  <si>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</si>
  <si>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</si>
  <si>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</si>
  <si>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</si>
  <si>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</si>
  <si>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</si>
  <si>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</si>
  <si>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</si>
  <si>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</si>
  <si>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</si>
  <si>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</si>
  <si>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</si>
  <si>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</si>
  <si>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</si>
  <si>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</si>
  <si>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</si>
  <si>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</si>
  <si>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</si>
  <si>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</si>
  <si>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</si>
  <si>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</si>
  <si>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</si>
  <si>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</si>
  <si>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</si>
  <si>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</si>
  <si>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</si>
  <si>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</si>
  <si>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</si>
  <si>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</si>
  <si>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</si>
  <si>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</si>
  <si>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</si>
  <si>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</si>
  <si>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</si>
  <si>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</si>
  <si>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</si>
  <si>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</si>
  <si>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</si>
  <si>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</si>
  <si>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</si>
  <si>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</si>
  <si>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</si>
  <si>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</si>
  <si>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</si>
  <si>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</si>
  <si>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</si>
  <si>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</si>
  <si>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</si>
  <si>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</si>
  <si>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</si>
  <si>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</si>
  <si>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</si>
  <si>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</si>
  <si>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</si>
  <si>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</si>
  <si>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</si>
  <si>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</si>
  <si>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</si>
  <si>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</si>
  <si>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</si>
  <si>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</si>
  <si>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</si>
  <si>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</si>
  <si>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</si>
  <si>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</si>
  <si>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</si>
  <si>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</si>
  <si>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</si>
  <si>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</si>
  <si>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</si>
  <si>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</si>
  <si>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</si>
  <si>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</si>
  <si>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</si>
  <si>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</si>
  <si>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</si>
  <si>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</si>
  <si>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</si>
  <si>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</si>
  <si>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</si>
  <si>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</si>
  <si>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</si>
  <si>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</si>
  <si>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</si>
  <si>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</si>
  <si>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</si>
  <si>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</si>
  <si>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</si>
  <si>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</si>
  <si>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</si>
  <si>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</si>
  <si>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</si>
  <si>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</si>
  <si>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</si>
  <si>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</si>
  <si>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</si>
  <si>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</si>
  <si>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</si>
  <si>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</si>
  <si>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</si>
  <si>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</si>
  <si>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</si>
  <si>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</si>
  <si>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</si>
  <si>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</si>
  <si>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</si>
  <si>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</si>
  <si>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</si>
  <si>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</si>
  <si>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</si>
  <si>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</si>
  <si>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</si>
  <si>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</si>
  <si>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</si>
  <si>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</si>
  <si>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</si>
  <si>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</si>
  <si>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</si>
  <si>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</si>
  <si>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</si>
  <si>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</si>
  <si>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</si>
  <si>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</si>
  <si>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</si>
  <si>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</si>
  <si>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</si>
  <si>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</si>
  <si>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</si>
  <si>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</si>
  <si>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</si>
  <si>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</si>
  <si>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</si>
  <si>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</si>
  <si>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</si>
  <si>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</si>
  <si>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</si>
  <si>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</si>
  <si>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</si>
  <si>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</si>
  <si>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</si>
  <si>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</si>
  <si>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</si>
  <si>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</si>
  <si>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</si>
  <si>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</si>
  <si>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</si>
  <si>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</si>
  <si>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</si>
  <si>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</si>
  <si>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</si>
  <si>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</si>
  <si>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</si>
  <si>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</si>
  <si>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</si>
  <si>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</si>
  <si>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</si>
  <si>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</si>
  <si>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</si>
  <si>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</si>
  <si>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</si>
  <si>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</si>
  <si>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</si>
  <si>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</si>
  <si>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</si>
  <si>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</si>
  <si>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</si>
  <si>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</si>
  <si>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</si>
  <si>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</si>
  <si>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</si>
  <si>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</si>
  <si>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</si>
  <si>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</si>
  <si>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</si>
  <si>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</si>
  <si>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</si>
  <si>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</si>
  <si>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</si>
  <si>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</si>
  <si>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</si>
  <si>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</si>
  <si>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</si>
  <si>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</si>
  <si>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</si>
  <si>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</si>
  <si>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</si>
  <si>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</si>
  <si>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</si>
  <si>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</si>
  <si>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</si>
  <si>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</si>
  <si>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</si>
  <si>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</si>
  <si>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</si>
  <si>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</si>
  <si>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</si>
  <si>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</si>
  <si>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</si>
  <si>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</si>
  <si>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</si>
  <si>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</si>
  <si>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</si>
  <si>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</si>
  <si>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</si>
  <si>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</si>
  <si>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</si>
  <si>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</si>
  <si>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</si>
  <si>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</si>
  <si>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</si>
  <si>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</si>
  <si>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</si>
  <si>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</si>
  <si>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</si>
  <si>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</si>
  <si>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</si>
  <si>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</si>
  <si>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</si>
  <si>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</si>
  <si>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</si>
  <si>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</si>
  <si>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</si>
  <si>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</si>
  <si>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</si>
  <si>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</si>
  <si>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</si>
  <si>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</si>
  <si>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</si>
  <si>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</si>
  <si>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</si>
  <si>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</si>
  <si>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</si>
  <si>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</si>
  <si>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</si>
  <si>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</si>
  <si>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</si>
  <si>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</si>
  <si>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</si>
  <si>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</si>
  <si>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</si>
  <si>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</si>
  <si>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</si>
  <si>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</si>
  <si>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</si>
  <si>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</si>
  <si>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</si>
  <si>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</si>
  <si>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</si>
  <si>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</si>
  <si>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</si>
  <si>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</si>
  <si>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</si>
  <si>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</si>
  <si>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</si>
  <si>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</si>
  <si>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</si>
  <si>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</si>
  <si>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</si>
  <si>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</si>
  <si>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</si>
  <si>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</si>
  <si>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</si>
  <si>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</si>
  <si>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</si>
  <si>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</si>
  <si>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</si>
  <si>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</si>
  <si>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</si>
  <si>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</si>
  <si>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</si>
  <si>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</si>
  <si>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</si>
  <si>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</si>
  <si>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</si>
  <si>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</si>
  <si>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</si>
  <si>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</si>
  <si>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</si>
  <si>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</si>
  <si>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</si>
  <si>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</si>
  <si>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</si>
  <si>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</si>
  <si>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</si>
  <si>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</si>
  <si>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</si>
  <si>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</si>
  <si>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</si>
  <si>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</si>
  <si>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</si>
  <si>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</si>
  <si>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</si>
  <si>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</si>
  <si>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</si>
  <si>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</si>
  <si>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</si>
  <si>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</si>
  <si>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</si>
  <si>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</si>
  <si>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</si>
  <si>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</si>
  <si>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</si>
  <si>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</si>
  <si>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</si>
  <si>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</si>
  <si>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</si>
  <si>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</si>
  <si>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</si>
  <si>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</si>
  <si>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</si>
  <si>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</si>
  <si>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</si>
  <si>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</si>
  <si>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</si>
  <si>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</si>
  <si>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</si>
  <si>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</si>
  <si>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</si>
  <si>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</si>
  <si>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</si>
  <si>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</si>
  <si>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</si>
  <si>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</si>
  <si>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</si>
  <si>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</si>
  <si>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</si>
  <si>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</si>
  <si>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</si>
  <si>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</si>
  <si>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</si>
  <si>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</si>
  <si>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</si>
  <si>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</si>
  <si>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</si>
  <si>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</si>
  <si>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</si>
  <si>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</si>
  <si>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</si>
  <si>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</si>
  <si>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</si>
  <si>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</si>
  <si>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</si>
  <si>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</si>
  <si>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</si>
  <si>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</si>
  <si>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</si>
  <si>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</si>
  <si>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</si>
  <si>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</si>
  <si>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</si>
  <si>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</si>
  <si>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</si>
  <si>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</si>
  <si>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</si>
  <si>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</si>
  <si>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</si>
  <si>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</si>
  <si>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</si>
  <si>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</si>
  <si>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</si>
  <si>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</si>
  <si>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</si>
  <si>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</si>
  <si>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</si>
  <si>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</si>
  <si>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</si>
  <si>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</si>
  <si>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</si>
  <si>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</si>
  <si>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</si>
  <si>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</si>
  <si>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</si>
  <si>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</si>
  <si>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</si>
  <si>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</si>
  <si>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</si>
  <si>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</si>
  <si>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</si>
  <si>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</si>
  <si>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</si>
  <si>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</si>
  <si>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</si>
  <si>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</si>
  <si>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</si>
  <si>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</si>
  <si>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</si>
  <si>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</si>
  <si>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</si>
  <si>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</si>
  <si>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</si>
  <si>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</si>
  <si>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</si>
  <si>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</si>
  <si>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</si>
  <si>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</si>
  <si>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</si>
  <si>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</si>
  <si>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</si>
  <si>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</si>
  <si>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</si>
  <si>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</si>
  <si>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</si>
  <si>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</si>
  <si>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</si>
  <si>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</si>
  <si>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</si>
  <si>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</si>
  <si>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</si>
  <si>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</si>
  <si>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</si>
  <si>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</si>
  <si>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</si>
  <si>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</si>
  <si>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</si>
  <si>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</si>
  <si>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</si>
  <si>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</si>
  <si>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</si>
  <si>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</si>
  <si>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</si>
  <si>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</si>
  <si>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</si>
  <si>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</si>
  <si>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</si>
  <si>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</si>
  <si>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</si>
  <si>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</si>
  <si>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</si>
  <si>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</si>
  <si>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</si>
  <si>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</si>
  <si>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</si>
  <si>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</si>
  <si>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</si>
  <si>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</si>
  <si>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</si>
  <si>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</si>
  <si>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</si>
  <si>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</si>
  <si>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</si>
  <si>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</si>
  <si>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</si>
  <si>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</si>
  <si>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</si>
  <si>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</si>
  <si>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</si>
  <si>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</si>
  <si>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</si>
  <si>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</si>
  <si>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</si>
  <si>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</si>
  <si>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</si>
  <si>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</si>
  <si>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</si>
  <si>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</si>
  <si>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</si>
  <si>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</si>
  <si>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</si>
  <si>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</si>
  <si>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</si>
  <si>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</si>
  <si>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</si>
  <si>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</si>
  <si>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</si>
  <si>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</si>
  <si>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</si>
  <si>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</si>
  <si>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</si>
  <si>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</si>
  <si>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</si>
  <si>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</si>
  <si>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</si>
  <si>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</si>
  <si>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</si>
  <si>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</si>
  <si>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</si>
  <si>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</si>
  <si>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</si>
  <si>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</si>
  <si>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</si>
  <si>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</si>
  <si>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</si>
  <si>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</si>
  <si>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</si>
  <si>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</si>
  <si>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</si>
  <si>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</si>
  <si>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</si>
  <si>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</si>
  <si>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</si>
  <si>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</si>
  <si>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</si>
  <si>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</si>
  <si>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</si>
  <si>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</si>
  <si>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</si>
  <si>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</si>
  <si>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</si>
  <si>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</si>
  <si>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</si>
  <si>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</si>
  <si>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</si>
  <si>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</si>
  <si>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</si>
  <si>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</si>
  <si>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</si>
  <si>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</si>
  <si>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</si>
  <si>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</si>
  <si>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</si>
  <si>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</si>
  <si>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</si>
  <si>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</si>
  <si>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</si>
  <si>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</si>
  <si>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</si>
  <si>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</si>
  <si>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</si>
  <si>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</si>
  <si>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</si>
  <si>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</si>
  <si>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</si>
  <si>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</si>
  <si>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</si>
  <si>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</si>
  <si>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</si>
  <si>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</si>
  <si>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</si>
  <si>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</si>
  <si>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</si>
  <si>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</si>
  <si>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</si>
  <si>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</si>
  <si>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</si>
  <si>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</si>
  <si>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</si>
  <si>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</si>
  <si>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</si>
  <si>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</si>
  <si>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</si>
  <si>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</si>
  <si>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</si>
  <si>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</si>
  <si>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</si>
  <si>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</si>
  <si>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</si>
  <si>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</si>
  <si>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</si>
  <si>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</si>
  <si>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</si>
  <si>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</si>
  <si>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</si>
  <si>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</si>
  <si>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</si>
  <si>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</si>
  <si>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</si>
  <si>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</si>
  <si>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</si>
  <si>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</si>
  <si>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</si>
  <si>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</si>
  <si>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</si>
  <si>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</si>
  <si>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</si>
  <si>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</si>
  <si>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</si>
  <si>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</si>
  <si>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</si>
  <si>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</si>
  <si>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</si>
  <si>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</si>
  <si>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</si>
  <si>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</si>
  <si>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</si>
  <si>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</si>
  <si>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</si>
  <si>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</si>
  <si>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</si>
  <si>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</si>
  <si>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</si>
  <si>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</si>
  <si>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</si>
  <si>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</si>
  <si>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</si>
  <si>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</si>
  <si>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</si>
  <si>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</si>
  <si>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</si>
  <si>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</si>
  <si>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</si>
  <si>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</si>
  <si>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</si>
  <si>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</si>
  <si>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</si>
  <si>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</si>
  <si>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</si>
  <si>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</si>
  <si>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</si>
  <si>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</si>
  <si>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</si>
  <si>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</si>
  <si>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</si>
  <si>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</si>
  <si>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</si>
  <si>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</si>
  <si>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</si>
  <si>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</si>
  <si>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</si>
  <si>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</si>
  <si>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</si>
  <si>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</si>
  <si>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</si>
  <si>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</si>
  <si>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</si>
  <si>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</si>
  <si>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</si>
  <si>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</si>
  <si>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</si>
  <si>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</si>
  <si>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</si>
  <si>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</si>
  <si>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</si>
  <si>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</si>
  <si>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</si>
  <si>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</si>
  <si>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</si>
  <si>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</si>
  <si>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</si>
  <si>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</si>
  <si>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</si>
  <si>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</si>
  <si>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</si>
  <si>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</si>
  <si>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</si>
  <si>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</si>
  <si>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</si>
  <si>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</si>
  <si>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</si>
  <si>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</si>
  <si>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</si>
  <si>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</si>
  <si>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</si>
  <si>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</si>
  <si>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</si>
  <si>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</si>
  <si>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</si>
  <si>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</si>
  <si>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</si>
  <si>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</si>
  <si>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</si>
  <si>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</si>
  <si>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</si>
  <si>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</si>
  <si>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</si>
  <si>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</si>
  <si>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</si>
  <si>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</si>
  <si>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</si>
  <si>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</si>
  <si>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</si>
  <si>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</si>
  <si>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</si>
  <si>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</si>
  <si>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</si>
  <si>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</si>
  <si>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</si>
  <si>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</si>
  <si>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</si>
  <si>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</si>
  <si>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</si>
  <si>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</si>
  <si>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</si>
  <si>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</si>
  <si>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</si>
  <si>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</si>
  <si>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</si>
  <si>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</si>
  <si>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</si>
  <si>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</si>
  <si>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</si>
  <si>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</si>
  <si>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</si>
  <si>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</si>
  <si>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</si>
  <si>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</si>
  <si>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</si>
  <si>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</si>
  <si>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</si>
  <si>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</si>
  <si>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</si>
  <si>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</si>
  <si>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</si>
  <si>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</si>
  <si>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</si>
  <si>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</si>
  <si>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</si>
  <si>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</si>
  <si>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</si>
  <si>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</si>
  <si>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</si>
  <si>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</si>
  <si>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</si>
  <si>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</si>
  <si>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</si>
  <si>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</si>
  <si>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</si>
  <si>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</si>
  <si>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</si>
  <si>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</si>
  <si>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</si>
  <si>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</si>
  <si>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</si>
  <si>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</si>
  <si>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</si>
  <si>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</si>
  <si>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</si>
  <si>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</si>
  <si>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</si>
  <si>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</si>
  <si>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</si>
  <si>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</si>
  <si>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</si>
  <si>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</si>
  <si>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</si>
  <si>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</si>
  <si>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</si>
  <si>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</si>
  <si>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</si>
  <si>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</si>
  <si>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</si>
  <si>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</si>
  <si>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</si>
  <si>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</si>
  <si>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</si>
  <si>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</si>
  <si>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</si>
  <si>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</si>
  <si>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</si>
  <si>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</si>
  <si>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</si>
  <si>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</si>
  <si>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</si>
  <si>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</si>
  <si>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</si>
  <si>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</si>
  <si>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</si>
  <si>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</si>
  <si>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</si>
  <si>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</si>
  <si>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</si>
  <si>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</si>
  <si>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</si>
  <si>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</si>
  <si>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</si>
  <si>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</si>
  <si>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</si>
  <si>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</si>
  <si>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</si>
  <si>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</si>
  <si>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</si>
  <si>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</si>
  <si>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</si>
  <si>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</si>
  <si>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</si>
  <si>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</si>
  <si>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</si>
  <si>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</si>
  <si>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</si>
  <si>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</si>
  <si>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</si>
  <si>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</si>
  <si>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</si>
  <si>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</si>
  <si>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</si>
  <si>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</si>
  <si>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</si>
  <si>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</si>
  <si>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</si>
  <si>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</si>
  <si>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</si>
  <si>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</si>
  <si>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</si>
  <si>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</si>
  <si>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</si>
  <si>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</si>
  <si>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</si>
  <si>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</si>
  <si>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</si>
  <si>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</si>
  <si>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</si>
  <si>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</si>
  <si>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</si>
  <si>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</si>
  <si>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</si>
  <si>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</si>
  <si>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</si>
  <si>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</si>
  <si>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</si>
  <si>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</si>
  <si>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</si>
  <si>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</si>
  <si>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</si>
  <si>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</si>
  <si>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</si>
  <si>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</si>
  <si>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</si>
  <si>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</si>
  <si>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</si>
  <si>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</si>
  <si>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</si>
  <si>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</si>
  <si>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</si>
  <si>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</si>
  <si>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</si>
  <si>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</si>
  <si>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</si>
  <si>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</si>
  <si>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</si>
  <si>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</si>
  <si>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</si>
  <si>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</si>
  <si>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</si>
  <si>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</si>
  <si>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</si>
  <si>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</si>
  <si>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</si>
  <si>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</si>
  <si>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</si>
  <si>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</si>
  <si>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</si>
  <si>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</si>
  <si>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</si>
  <si>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</si>
  <si>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</si>
  <si>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</si>
  <si>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</si>
  <si>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</si>
  <si>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</si>
  <si>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</si>
  <si>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</si>
  <si>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</si>
  <si>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</si>
  <si>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</si>
  <si>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</si>
  <si>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</si>
  <si>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</si>
  <si>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</si>
  <si>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</si>
  <si>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</si>
  <si>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</si>
  <si>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</si>
  <si>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</si>
  <si>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</si>
  <si>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</si>
  <si>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</si>
  <si>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</si>
  <si>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</si>
  <si>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</si>
  <si>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</si>
  <si>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</si>
  <si>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</si>
  <si>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</si>
  <si>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</si>
  <si>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</si>
  <si>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</si>
  <si>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</si>
  <si>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</si>
  <si>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</si>
  <si>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</si>
  <si>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</si>
  <si>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</si>
  <si>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</si>
  <si>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</si>
  <si>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</si>
  <si>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</si>
  <si>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</si>
  <si>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</si>
  <si>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</si>
  <si>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</si>
  <si>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</si>
  <si>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</si>
  <si>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</si>
  <si>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</si>
  <si>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</si>
  <si>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</si>
  <si>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</si>
  <si>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</si>
  <si>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</si>
  <si>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</si>
  <si>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</si>
  <si>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</si>
  <si>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</si>
  <si>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</si>
  <si>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</si>
  <si>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</si>
  <si>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</si>
  <si>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</si>
  <si>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</si>
  <si>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</si>
  <si>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</si>
  <si>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</si>
  <si>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</si>
  <si>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</si>
  <si>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</si>
  <si>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</si>
  <si>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</si>
  <si>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</si>
  <si>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</si>
  <si>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</si>
  <si>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</si>
  <si>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</si>
  <si>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</si>
  <si>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</si>
  <si>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</si>
  <si>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</si>
  <si>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</si>
  <si>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</si>
  <si>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</si>
  <si>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</si>
  <si>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</si>
  <si>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</si>
  <si>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</si>
  <si>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</si>
  <si>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</si>
  <si>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</si>
  <si>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</si>
  <si>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</si>
  <si>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</si>
  <si>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</si>
  <si>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</si>
  <si>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</si>
  <si>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</si>
  <si>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</si>
  <si>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</si>
  <si>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</si>
  <si>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</si>
  <si>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</si>
  <si>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</si>
  <si>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</si>
  <si>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</si>
  <si>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</si>
  <si>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</si>
  <si>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</si>
  <si>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</si>
  <si>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</si>
  <si>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</si>
  <si>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</si>
  <si>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</si>
  <si>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</si>
  <si>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</si>
  <si>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</si>
  <si>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</si>
  <si>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</si>
  <si>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</si>
  <si>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</si>
  <si>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</si>
  <si>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</si>
  <si>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</si>
  <si>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</si>
  <si>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</si>
  <si>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</si>
  <si>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</si>
  <si>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</si>
  <si>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</si>
  <si>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</si>
  <si>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</si>
  <si>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</si>
  <si>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</si>
  <si>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</si>
  <si>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</si>
  <si>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</si>
  <si>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</si>
  <si>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</si>
  <si>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</si>
  <si>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</si>
  <si>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</si>
  <si>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</si>
  <si>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</si>
  <si>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</si>
  <si>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</si>
  <si>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</si>
  <si>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</si>
  <si>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</si>
  <si>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</si>
  <si>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</si>
  <si>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</si>
  <si>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</si>
  <si>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</si>
  <si>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</si>
  <si>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</si>
  <si>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</si>
  <si>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</si>
  <si>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</si>
  <si>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</si>
  <si>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</si>
  <si>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</si>
  <si>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</si>
  <si>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</si>
  <si>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</si>
  <si>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</si>
  <si>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</si>
  <si>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</si>
  <si>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</si>
  <si>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</si>
  <si>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</si>
  <si>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</si>
  <si>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</si>
  <si>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</si>
  <si>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</si>
  <si>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</si>
  <si>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</si>
  <si>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</si>
  <si>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</si>
  <si>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</si>
  <si>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</si>
  <si>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</si>
  <si>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</si>
  <si>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</si>
  <si>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</si>
  <si>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</si>
  <si>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</si>
  <si>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</si>
  <si>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</si>
  <si>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</si>
  <si>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</si>
  <si>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</si>
  <si>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</si>
  <si>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</si>
  <si>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</si>
  <si>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</si>
  <si>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</si>
  <si>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</si>
  <si>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</si>
  <si>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</si>
  <si>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</si>
  <si>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</si>
  <si>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</si>
  <si>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</si>
  <si>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</si>
  <si>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</si>
  <si>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</si>
  <si>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</si>
  <si>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</si>
  <si>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</si>
  <si>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</si>
  <si>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</si>
  <si>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</si>
  <si>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</si>
  <si>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</si>
  <si>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</si>
  <si>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</si>
  <si>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</si>
  <si>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</si>
  <si>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</si>
  <si>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</si>
  <si>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</si>
  <si>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</si>
  <si>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</si>
  <si>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</si>
  <si>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</si>
  <si>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</si>
  <si>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</si>
  <si>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</si>
  <si>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</si>
  <si>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</si>
  <si>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</si>
  <si>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</si>
  <si>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</si>
  <si>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</si>
  <si>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</si>
  <si>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</si>
  <si>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</si>
  <si>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</si>
  <si>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</si>
  <si>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</si>
  <si>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</si>
  <si>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</si>
  <si>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</si>
  <si>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</si>
  <si>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</si>
  <si>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</si>
  <si>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</si>
  <si>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</si>
  <si>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</si>
  <si>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</si>
  <si>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</si>
  <si>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</si>
  <si>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</si>
  <si>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</si>
  <si>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</si>
  <si>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</si>
  <si>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</si>
  <si>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</si>
  <si>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</si>
  <si>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</si>
  <si>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</si>
  <si>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</si>
  <si>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</si>
  <si>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</si>
  <si>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</si>
  <si>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</si>
  <si>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</si>
  <si>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</si>
  <si>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</si>
  <si>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</si>
  <si>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</si>
  <si>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</si>
  <si>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</si>
  <si>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</si>
  <si>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</si>
  <si>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</si>
  <si>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</si>
  <si>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</si>
  <si>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</si>
  <si>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</si>
  <si>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</si>
  <si>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</si>
  <si>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</si>
  <si>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</si>
  <si>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</si>
  <si>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</si>
  <si>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</si>
  <si>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</si>
  <si>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</si>
  <si>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</si>
  <si>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</si>
  <si>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</si>
  <si>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</si>
  <si>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</si>
  <si>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</si>
  <si>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</si>
  <si>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</si>
  <si>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</si>
  <si>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</si>
  <si>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</si>
  <si>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</si>
  <si>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</si>
  <si>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</si>
  <si>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</si>
  <si>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</si>
  <si>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</si>
  <si>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</si>
  <si>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</si>
  <si>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</si>
  <si>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</si>
  <si>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</si>
  <si>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</si>
  <si>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</si>
  <si>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</si>
  <si>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</si>
  <si>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</si>
  <si>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</si>
  <si>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</si>
  <si>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</si>
  <si>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</si>
  <si>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</si>
  <si>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</si>
  <si>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</si>
  <si>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</si>
  <si>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</si>
  <si>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</si>
  <si>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</si>
  <si>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</si>
  <si>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</si>
  <si>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</si>
  <si>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</si>
  <si>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</si>
  <si>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</si>
  <si>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</si>
  <si>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</si>
  <si>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</si>
  <si>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</si>
  <si>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</si>
  <si>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</si>
  <si>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</si>
  <si>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</si>
  <si>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</si>
  <si>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</si>
  <si>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</si>
  <si>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</si>
  <si>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</si>
  <si>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</si>
  <si>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</si>
  <si>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</si>
  <si>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</si>
  <si>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</si>
  <si>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</si>
  <si>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</si>
  <si>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</si>
  <si>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</si>
  <si>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</si>
  <si>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</si>
  <si>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</si>
  <si>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</si>
  <si>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</si>
  <si>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</si>
  <si>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</si>
  <si>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</si>
  <si>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</si>
  <si>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</si>
  <si>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</si>
  <si>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</si>
  <si>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</si>
  <si>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</si>
  <si>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</si>
  <si>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</si>
  <si>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</si>
  <si>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</si>
  <si>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</si>
  <si>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</si>
  <si>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</si>
  <si>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</si>
  <si>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</si>
  <si>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</si>
  <si>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</si>
  <si>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</si>
  <si>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</si>
  <si>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</si>
  <si>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</si>
  <si>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</si>
  <si>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</si>
  <si>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</si>
  <si>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</si>
  <si>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</si>
  <si>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</si>
  <si>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</si>
  <si>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</si>
  <si>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</si>
  <si>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</si>
  <si>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</si>
  <si>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</si>
  <si>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</si>
  <si>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</si>
  <si>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</si>
  <si>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</si>
  <si>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</si>
  <si>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</si>
  <si>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</si>
  <si>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</si>
  <si>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</si>
  <si>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</si>
  <si>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</si>
  <si>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</si>
  <si>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</si>
  <si>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</si>
  <si>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</si>
  <si>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</si>
  <si>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</si>
  <si>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</si>
  <si>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</si>
  <si>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</si>
  <si>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</si>
  <si>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</si>
  <si>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</si>
  <si>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</si>
  <si>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</si>
  <si>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</si>
  <si>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</si>
  <si>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</si>
  <si>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</si>
  <si>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</si>
  <si>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</si>
  <si>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</si>
  <si>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</si>
  <si>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</si>
  <si>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</si>
  <si>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</si>
  <si>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</si>
  <si>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</si>
  <si>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</si>
  <si>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</si>
  <si>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</si>
  <si>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</si>
  <si>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</si>
  <si>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</si>
  <si>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</si>
  <si>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</si>
  <si>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</si>
  <si>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</si>
  <si>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</si>
  <si>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</si>
  <si>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</si>
  <si>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</si>
  <si>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</si>
  <si>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</si>
  <si>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</si>
  <si>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</si>
  <si>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</si>
  <si>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</si>
  <si>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</si>
  <si>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</si>
  <si>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</si>
  <si>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</si>
  <si>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</si>
  <si>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</si>
  <si>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</si>
  <si>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</si>
  <si>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</si>
  <si>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</si>
  <si>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</si>
  <si>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</si>
  <si>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</si>
  <si>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</si>
  <si>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</si>
  <si>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</si>
  <si>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</si>
  <si>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</si>
  <si>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</si>
  <si>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</si>
  <si>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</si>
  <si>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</si>
  <si>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</si>
  <si>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</si>
  <si>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</si>
  <si>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</si>
  <si>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</si>
  <si>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</si>
  <si>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</si>
  <si>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</si>
  <si>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</si>
  <si>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</si>
  <si>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</si>
  <si>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</si>
  <si>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</si>
  <si>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</si>
  <si>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</si>
  <si>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</si>
  <si>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</si>
  <si>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</si>
  <si>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</si>
  <si>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</si>
  <si>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</si>
  <si>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</si>
  <si>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</si>
  <si>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</si>
  <si>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</si>
  <si>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</si>
  <si>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</si>
  <si>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</si>
  <si>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</si>
  <si>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</si>
  <si>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</si>
  <si>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</si>
  <si>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</si>
  <si>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</si>
  <si>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</si>
  <si>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</si>
  <si>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</si>
  <si>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</si>
  <si>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</si>
  <si>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</si>
  <si>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</si>
  <si>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</si>
  <si>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</si>
  <si>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</si>
  <si>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</si>
  <si>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</si>
  <si>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</si>
  <si>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</si>
  <si>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</si>
  <si>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</si>
  <si>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</si>
  <si>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</si>
  <si>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</si>
  <si>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</si>
  <si>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</si>
  <si>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</si>
  <si>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</si>
  <si>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</si>
  <si>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</si>
  <si>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</si>
  <si>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</si>
  <si>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</si>
  <si>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</si>
  <si>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</si>
  <si>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</si>
  <si>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</si>
  <si>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</si>
  <si>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</si>
  <si>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</si>
  <si>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</si>
  <si>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</si>
  <si>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</si>
  <si>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</si>
  <si>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</si>
  <si>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</si>
  <si>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</si>
  <si>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</si>
  <si>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</si>
  <si>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</si>
  <si>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</si>
  <si>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</si>
  <si>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</si>
  <si>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</si>
  <si>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</si>
  <si>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</si>
  <si>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</si>
  <si>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</si>
  <si>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</si>
  <si>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</si>
  <si>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</si>
  <si>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</si>
  <si>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</si>
  <si>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</si>
  <si>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</si>
  <si>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</si>
  <si>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</si>
  <si>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</si>
  <si>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</si>
  <si>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</si>
  <si>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</si>
  <si>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</si>
  <si>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</si>
  <si>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</si>
  <si>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</si>
  <si>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</si>
  <si>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</si>
  <si>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</si>
  <si>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</si>
  <si>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</si>
  <si>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</si>
  <si>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</si>
  <si>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</si>
  <si>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</si>
  <si>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</si>
  <si>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</si>
  <si>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</si>
  <si>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</si>
  <si>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</si>
  <si>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</si>
  <si>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</si>
  <si>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</si>
  <si>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</si>
  <si>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</si>
  <si>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</si>
  <si>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</si>
  <si>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</si>
  <si>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</si>
  <si>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</si>
  <si>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</si>
  <si>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</si>
  <si>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</si>
  <si>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</si>
  <si>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</si>
  <si>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</si>
  <si>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</si>
  <si>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</si>
  <si>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</si>
  <si>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</si>
  <si>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</si>
  <si>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</si>
  <si>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</si>
  <si>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</si>
  <si>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</si>
  <si>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</si>
  <si>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</si>
  <si>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</si>
  <si>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</si>
  <si>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</si>
  <si>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</si>
  <si>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</si>
  <si>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</si>
  <si>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</si>
  <si>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</si>
  <si>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</si>
  <si>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</si>
  <si>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</si>
  <si>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</si>
  <si>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</si>
  <si>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</si>
  <si>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</si>
  <si>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</si>
  <si>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</si>
  <si>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</si>
  <si>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</si>
  <si>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</si>
  <si>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</si>
  <si>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</si>
  <si>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</si>
  <si>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</si>
  <si>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</si>
  <si>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</si>
  <si>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</si>
  <si>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</si>
  <si>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</si>
  <si>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</si>
  <si>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</si>
  <si>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</si>
  <si>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</si>
  <si>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</si>
  <si>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</si>
  <si>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</si>
  <si>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</si>
  <si>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</si>
  <si>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</si>
  <si>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</si>
  <si>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</si>
  <si>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</si>
  <si>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</si>
  <si>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</si>
  <si>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</si>
  <si>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</si>
  <si>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</si>
  <si>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</si>
  <si>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</si>
  <si>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</si>
  <si>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</si>
  <si>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</si>
  <si>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</si>
  <si>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</si>
  <si>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</si>
  <si>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</si>
  <si>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</si>
  <si>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</si>
  <si>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</si>
  <si>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</si>
  <si>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</si>
  <si>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</si>
  <si>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</si>
  <si>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</si>
  <si>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</si>
  <si>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</si>
  <si>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</si>
  <si>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</si>
  <si>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</si>
  <si>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</si>
  <si>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</si>
  <si>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</si>
  <si>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</si>
  <si>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</si>
  <si>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</si>
  <si>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</si>
  <si>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</si>
  <si>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</si>
  <si>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</si>
  <si>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</si>
  <si>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</si>
  <si>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</si>
  <si>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</si>
  <si>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</si>
  <si>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</si>
  <si>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</si>
  <si>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</si>
  <si>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</si>
  <si>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</si>
  <si>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</si>
  <si>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</si>
  <si>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</si>
  <si>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</si>
  <si>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</si>
  <si>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</si>
  <si>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</si>
  <si>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</si>
  <si>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</si>
  <si>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</si>
  <si>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</si>
  <si>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</si>
  <si>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</si>
  <si>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</si>
  <si>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</si>
  <si>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</si>
  <si>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</si>
  <si>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</si>
  <si>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</si>
  <si>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</si>
  <si>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</si>
  <si>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</si>
  <si>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</si>
  <si>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</si>
  <si>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</si>
  <si>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</si>
  <si>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</si>
  <si>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</si>
  <si>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</si>
  <si>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</si>
  <si>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</si>
  <si>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</si>
  <si>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</si>
  <si>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</si>
  <si>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</si>
  <si>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</si>
  <si>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</si>
  <si>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</si>
  <si>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</si>
  <si>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</si>
  <si>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</si>
  <si>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</si>
  <si>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</si>
  <si>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</si>
  <si>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</si>
  <si>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</si>
  <si>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</si>
  <si>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</si>
  <si>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</si>
  <si>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</si>
  <si>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</si>
  <si>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</si>
  <si>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</si>
  <si>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</si>
  <si>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</si>
  <si>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</si>
  <si>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</si>
  <si>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</si>
  <si>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</si>
  <si>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</si>
  <si>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</si>
  <si>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</si>
  <si>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</si>
  <si>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</si>
  <si>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</si>
  <si>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</si>
  <si>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</si>
  <si>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</si>
  <si>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</si>
  <si>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</si>
  <si>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</si>
  <si>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</si>
  <si>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</si>
  <si>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</si>
  <si>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</si>
  <si>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</si>
  <si>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</si>
  <si>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</si>
  <si>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</si>
  <si>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</si>
  <si>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</si>
  <si>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</si>
  <si>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</si>
  <si>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</si>
  <si>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</si>
  <si>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</si>
  <si>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</si>
  <si>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</si>
  <si>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</si>
  <si>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</si>
  <si>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</si>
  <si>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</si>
  <si>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</si>
  <si>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</si>
  <si>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</si>
  <si>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</si>
  <si>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</si>
  <si>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</si>
  <si>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</si>
  <si>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</si>
  <si>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</si>
  <si>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</si>
  <si>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</si>
  <si>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</si>
  <si>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</si>
  <si>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</si>
  <si>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</si>
  <si>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</si>
  <si>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</si>
  <si>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</si>
  <si>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</si>
  <si>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</si>
  <si>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</si>
  <si>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</si>
  <si>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</si>
  <si>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</si>
  <si>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</si>
  <si>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</si>
  <si>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</si>
  <si>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</si>
  <si>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</si>
  <si>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</si>
  <si>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</si>
  <si>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</si>
  <si>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</si>
  <si>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</si>
  <si>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</si>
  <si>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</si>
  <si>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</si>
  <si>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</si>
  <si>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</si>
  <si>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</si>
  <si>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</si>
  <si>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</si>
  <si>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</si>
  <si>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</si>
  <si>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</si>
  <si>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</si>
  <si>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</si>
  <si>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</si>
  <si>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</si>
  <si>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</si>
  <si>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</si>
  <si>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</si>
  <si>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</si>
  <si>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</si>
  <si>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</si>
  <si>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</si>
  <si>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</si>
  <si>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</si>
  <si>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</si>
  <si>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</si>
  <si>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</si>
  <si>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</si>
  <si>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</si>
  <si>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</si>
  <si>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</si>
  <si>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</si>
  <si>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</si>
  <si>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</si>
  <si>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</si>
  <si>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</si>
  <si>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</si>
  <si>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</si>
  <si>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</si>
  <si>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</si>
  <si>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</si>
  <si>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</si>
  <si>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</si>
  <si>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</si>
  <si>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</si>
  <si>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</si>
  <si>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</si>
  <si>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</si>
  <si>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</si>
  <si>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</si>
  <si>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</si>
  <si>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</si>
  <si>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</si>
  <si>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</si>
  <si>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</si>
  <si>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</si>
  <si>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</si>
  <si>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</si>
  <si>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</si>
  <si>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</si>
  <si>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</si>
  <si>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</si>
  <si>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</si>
  <si>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</si>
  <si>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</si>
  <si>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</si>
  <si>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</si>
  <si>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</si>
  <si>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</si>
  <si>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</si>
  <si>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</si>
  <si>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</si>
  <si>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</si>
  <si>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</si>
  <si>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</si>
  <si>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</si>
  <si>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</si>
  <si>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</si>
  <si>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</si>
  <si>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</si>
  <si>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</si>
  <si>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</si>
  <si>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</si>
  <si>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</si>
  <si>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</si>
  <si>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</si>
  <si>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</si>
  <si>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</si>
  <si>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</si>
  <si>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</si>
  <si>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</si>
  <si>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</si>
  <si>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</si>
  <si>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</si>
  <si>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</si>
  <si>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</si>
  <si>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</si>
  <si>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</si>
  <si>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</si>
  <si>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</si>
  <si>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</si>
  <si>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</si>
  <si>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</si>
  <si>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</si>
  <si>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</si>
  <si>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</si>
  <si>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</si>
  <si>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</si>
  <si>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</si>
  <si>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</si>
  <si>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</si>
  <si>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</si>
  <si>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</si>
  <si>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</si>
  <si>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</si>
  <si>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</si>
  <si>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</si>
  <si>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</si>
  <si>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</si>
  <si>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</si>
  <si>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</si>
  <si>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</si>
  <si>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</si>
  <si>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</si>
  <si>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</si>
  <si>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</si>
  <si>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</si>
  <si>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</si>
  <si>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</si>
  <si>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</si>
  <si>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</si>
  <si>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</si>
  <si>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</si>
  <si>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</si>
  <si>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</si>
  <si>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</si>
  <si>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</si>
  <si>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</si>
  <si>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</si>
  <si>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</si>
  <si>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</si>
  <si>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</si>
  <si>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</si>
  <si>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</si>
  <si>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</si>
  <si>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</si>
  <si>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</si>
  <si>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</si>
  <si>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</si>
  <si>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</si>
  <si>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</si>
  <si>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</si>
  <si>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</si>
  <si>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</si>
  <si>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</si>
  <si>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</si>
  <si>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</si>
  <si>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</si>
  <si>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</si>
  <si>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</si>
  <si>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</si>
  <si>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</si>
  <si>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</si>
  <si>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</si>
  <si>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</si>
  <si>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</si>
  <si>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</si>
  <si>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</si>
  <si>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</si>
  <si>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</si>
  <si>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</si>
  <si>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</si>
  <si>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</si>
  <si>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</si>
  <si>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</si>
  <si>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</si>
  <si>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</si>
  <si>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</si>
  <si>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</si>
  <si>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</si>
  <si>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</si>
  <si>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</si>
  <si>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</si>
  <si>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</si>
  <si>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</si>
  <si>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</si>
  <si>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</si>
  <si>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</si>
  <si>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</si>
  <si>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</si>
  <si>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</si>
  <si>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</si>
  <si>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</si>
  <si>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</si>
  <si>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</si>
  <si>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</si>
  <si>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</si>
  <si>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</si>
  <si>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</si>
  <si>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</si>
  <si>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</si>
  <si>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</si>
  <si>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</si>
  <si>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</si>
  <si>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</si>
  <si>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</si>
  <si>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</si>
  <si>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</si>
  <si>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</si>
  <si>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</si>
  <si>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</si>
  <si>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</si>
  <si>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</si>
  <si>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</si>
  <si>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</si>
  <si>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</si>
  <si>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</si>
  <si>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</si>
  <si>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</si>
  <si>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</si>
  <si>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</si>
  <si>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</si>
  <si>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</si>
  <si>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</si>
  <si>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</si>
  <si>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</si>
  <si>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</si>
  <si>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</si>
  <si>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</si>
  <si>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</si>
  <si>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</si>
  <si>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</si>
  <si>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</si>
  <si>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</si>
  <si>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</si>
  <si>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</si>
  <si>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</si>
  <si>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</si>
  <si>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</si>
  <si>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</si>
  <si>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</si>
  <si>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</si>
  <si>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</si>
  <si>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</si>
  <si>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</si>
  <si>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</si>
  <si>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</si>
  <si>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</si>
  <si>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</si>
  <si>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</si>
  <si>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</si>
  <si>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</si>
  <si>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</si>
  <si>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</si>
  <si>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</si>
  <si>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</si>
  <si>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</si>
  <si>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</si>
  <si>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</si>
  <si>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</si>
  <si>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</si>
  <si>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</si>
  <si>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</si>
  <si>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</si>
  <si>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</si>
  <si>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</si>
  <si>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</si>
  <si>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</si>
  <si>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</si>
  <si>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</si>
  <si>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</si>
  <si>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</si>
  <si>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</si>
  <si>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</si>
  <si>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</si>
  <si>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</si>
  <si>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</si>
  <si>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</si>
  <si>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</si>
  <si>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</si>
  <si>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</si>
  <si>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</si>
  <si>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</si>
  <si>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</si>
  <si>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</si>
  <si>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</si>
  <si>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</si>
  <si>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</si>
  <si>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</si>
  <si>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</si>
  <si>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</si>
  <si>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</si>
  <si>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</si>
  <si>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</si>
  <si>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</si>
  <si>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</si>
  <si>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</si>
  <si>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</si>
  <si>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</si>
  <si>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</si>
  <si>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</si>
  <si>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</si>
  <si>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</si>
  <si>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</si>
  <si>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</si>
  <si>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</si>
  <si>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</si>
  <si>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</si>
  <si>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</si>
  <si>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</si>
  <si>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</si>
  <si>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</si>
  <si>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</si>
  <si>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</si>
  <si>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</si>
  <si>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</si>
  <si>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</si>
  <si>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</si>
  <si>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</si>
  <si>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</si>
  <si>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</si>
  <si>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</si>
  <si>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</si>
  <si>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</si>
  <si>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</si>
  <si>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</si>
  <si>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</si>
  <si>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</si>
  <si>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</si>
  <si>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</si>
  <si>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</si>
  <si>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</si>
  <si>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</si>
  <si>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</si>
  <si>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</si>
  <si>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</si>
  <si>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</si>
  <si>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</si>
  <si>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</si>
  <si>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</si>
  <si>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</si>
  <si>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</si>
  <si>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</si>
  <si>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</si>
  <si>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</si>
  <si>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</si>
  <si>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</si>
  <si>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</si>
  <si>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</si>
  <si>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</si>
  <si>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</si>
  <si>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</si>
  <si>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</si>
  <si>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</si>
  <si>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</si>
  <si>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</si>
  <si>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</si>
  <si>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</si>
  <si>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</si>
  <si>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</si>
  <si>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</si>
  <si>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</si>
  <si>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</si>
  <si>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</si>
  <si>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</si>
  <si>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</si>
  <si>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</si>
  <si>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</si>
  <si>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</si>
  <si>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</si>
  <si>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</si>
  <si>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</si>
  <si>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</si>
  <si>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</si>
  <si>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</si>
  <si>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</si>
  <si>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</si>
  <si>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</si>
  <si>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</si>
  <si>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</si>
  <si>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</si>
  <si>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</si>
  <si>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</si>
  <si>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</si>
  <si>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</si>
  <si>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</si>
  <si>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</si>
  <si>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</si>
  <si>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</si>
  <si>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</si>
  <si>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</si>
  <si>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</si>
  <si>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</si>
  <si>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</si>
  <si>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</si>
  <si>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</si>
  <si>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</si>
  <si>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</si>
  <si>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</si>
  <si>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</si>
  <si>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</si>
  <si>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</si>
  <si>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</si>
  <si>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</si>
  <si>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</si>
  <si>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</si>
  <si>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</si>
  <si>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</si>
  <si>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</si>
  <si>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</si>
  <si>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</si>
  <si>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</si>
  <si>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</si>
  <si>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</si>
  <si>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</si>
  <si>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</si>
  <si>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</si>
  <si>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</si>
  <si>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</si>
  <si>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</si>
  <si>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</si>
  <si>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</si>
  <si>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</si>
  <si>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</si>
  <si>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</si>
  <si>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</si>
  <si>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</si>
  <si>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</si>
  <si>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</si>
  <si>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</si>
  <si>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</si>
  <si>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</si>
  <si>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</si>
  <si>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</si>
  <si>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</si>
  <si>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</si>
  <si>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</si>
  <si>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</si>
  <si>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</si>
  <si>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</si>
  <si>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</si>
  <si>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</si>
  <si>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</si>
  <si>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</si>
  <si>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</si>
  <si>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</si>
  <si>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</si>
  <si>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</si>
  <si>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</si>
  <si>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</si>
  <si>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</si>
  <si>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</si>
  <si>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</si>
  <si>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</si>
  <si>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</si>
  <si>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</si>
  <si>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</si>
  <si>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</si>
  <si>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</si>
  <si>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</si>
  <si>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</si>
  <si>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</si>
  <si>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</si>
  <si>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</si>
  <si>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</si>
  <si>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</si>
  <si>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</si>
  <si>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</si>
  <si>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</si>
  <si>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</si>
  <si>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</si>
  <si>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</si>
  <si>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</si>
  <si>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</si>
  <si>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</si>
  <si>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</si>
  <si>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</si>
  <si>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</si>
  <si>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</si>
  <si>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</si>
  <si>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</si>
  <si>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</si>
  <si>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</si>
  <si>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</si>
  <si>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</si>
  <si>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</si>
  <si>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</si>
  <si>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</si>
  <si>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</si>
  <si>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</si>
  <si>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</si>
  <si>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</si>
  <si>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</si>
  <si>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</si>
  <si>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</si>
  <si>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</si>
  <si>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</si>
  <si>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</si>
  <si>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</si>
  <si>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</si>
  <si>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</si>
  <si>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</si>
  <si>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</si>
  <si>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</si>
  <si>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</si>
  <si>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</si>
  <si>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</si>
  <si>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</si>
  <si>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</si>
  <si>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</si>
  <si>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</si>
  <si>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</si>
  <si>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</si>
  <si>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</si>
  <si>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</si>
  <si>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</si>
  <si>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</si>
  <si>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</si>
  <si>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</si>
  <si>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</si>
  <si>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</si>
  <si>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</si>
  <si>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</si>
  <si>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</si>
  <si>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</si>
  <si>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</si>
  <si>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</si>
  <si>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</si>
  <si>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</si>
  <si>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</si>
  <si>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</si>
  <si>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</si>
  <si>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</si>
  <si>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</si>
  <si>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</si>
  <si>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</si>
  <si>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</si>
  <si>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</si>
  <si>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</si>
  <si>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</si>
  <si>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</si>
  <si>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</si>
  <si>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</si>
  <si>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</si>
  <si>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</si>
  <si>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</si>
  <si>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</si>
  <si>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</si>
  <si>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</si>
  <si>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</si>
  <si>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</si>
  <si>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</si>
  <si>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</si>
  <si>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</si>
  <si>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</si>
  <si>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</si>
  <si>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</si>
  <si>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</si>
  <si>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</si>
  <si>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</si>
  <si>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</si>
  <si>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</si>
  <si>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</si>
  <si>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</si>
  <si>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</si>
  <si>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</si>
  <si>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</si>
  <si>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</si>
  <si>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</si>
  <si>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</si>
  <si>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</si>
  <si>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</si>
  <si>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</si>
  <si>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</si>
  <si>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</si>
  <si>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</si>
  <si>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</si>
  <si>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</si>
  <si>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</si>
  <si>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</si>
  <si>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</si>
  <si>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</si>
  <si>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</si>
  <si>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</si>
  <si>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</si>
  <si>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</si>
  <si>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</si>
  <si>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</si>
  <si>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</si>
  <si>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</si>
  <si>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</si>
  <si>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</si>
  <si>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</si>
  <si>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</si>
  <si>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</si>
  <si>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</si>
  <si>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</si>
  <si>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</si>
  <si>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</si>
  <si>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</si>
  <si>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</si>
  <si>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</si>
  <si>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</si>
  <si>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</si>
  <si>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</si>
  <si>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</si>
  <si>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</si>
  <si>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</si>
  <si>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</si>
  <si>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</si>
  <si>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</si>
  <si>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</si>
  <si>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</si>
  <si>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</si>
  <si>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</si>
  <si>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</si>
  <si>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</si>
  <si>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</si>
  <si>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</si>
  <si>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</si>
  <si>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</si>
  <si>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</si>
  <si>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</si>
  <si>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</si>
  <si>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</si>
  <si>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</si>
  <si>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</si>
  <si>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</si>
  <si>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</si>
  <si>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</si>
  <si>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</si>
  <si>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</si>
  <si>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</si>
  <si>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</si>
  <si>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</si>
  <si>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</si>
  <si>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</si>
  <si>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</si>
  <si>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</si>
  <si>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</si>
  <si>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</si>
  <si>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</si>
  <si>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</si>
  <si>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</si>
  <si>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</si>
  <si>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</si>
  <si>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</si>
  <si>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</si>
  <si>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</si>
  <si>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</si>
  <si>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</si>
  <si>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</si>
  <si>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</si>
  <si>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</si>
  <si>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</si>
  <si>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</si>
  <si>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</si>
  <si>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</si>
  <si>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</si>
  <si>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</si>
  <si>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</si>
  <si>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</si>
  <si>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</si>
  <si>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</si>
  <si>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</si>
  <si>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</si>
  <si>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</si>
  <si>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</si>
  <si>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</si>
  <si>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</si>
  <si>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</si>
  <si>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</si>
  <si>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</si>
  <si>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</si>
  <si>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</si>
  <si>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</si>
  <si>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</si>
  <si>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</si>
  <si>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</si>
  <si>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</si>
  <si>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</si>
  <si>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</si>
  <si>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</si>
  <si>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</si>
  <si>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</si>
  <si>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</si>
  <si>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</si>
  <si>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</si>
  <si>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</si>
  <si>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</si>
  <si>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</si>
  <si>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</si>
  <si>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</si>
  <si>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</si>
  <si>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</si>
  <si>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</si>
  <si>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</si>
  <si>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</si>
  <si>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</si>
  <si>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</si>
  <si>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</si>
  <si>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</si>
  <si>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</si>
  <si>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</si>
  <si>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</si>
  <si>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</si>
  <si>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</si>
  <si>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</si>
  <si>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</si>
  <si>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</si>
  <si>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</si>
  <si>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</si>
  <si>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</si>
  <si>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</si>
  <si>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</si>
  <si>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</si>
  <si>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</si>
  <si>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</si>
  <si>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</si>
  <si>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</si>
  <si>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</si>
  <si>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</si>
  <si>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</si>
  <si>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</si>
  <si>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</si>
  <si>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</si>
  <si>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</si>
  <si>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</si>
  <si>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</si>
  <si>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</si>
  <si>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</si>
  <si>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</si>
  <si>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</si>
  <si>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</si>
  <si>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</si>
  <si>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</si>
  <si>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</si>
  <si>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</si>
  <si>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</si>
  <si>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</si>
  <si>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</si>
  <si>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</si>
  <si>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</si>
  <si>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</si>
  <si>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</si>
  <si>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</si>
  <si>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</si>
  <si>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</si>
  <si>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</si>
  <si>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</si>
  <si>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</si>
  <si>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</si>
  <si>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</si>
  <si>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</si>
  <si>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</si>
  <si>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</si>
  <si>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</si>
  <si>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</si>
  <si>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</si>
  <si>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</si>
  <si>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</si>
  <si>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</si>
  <si>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</si>
  <si>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</si>
  <si>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</si>
  <si>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</si>
  <si>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</si>
  <si>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</si>
  <si>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</si>
  <si>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</si>
  <si>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</si>
  <si>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</si>
  <si>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</si>
  <si>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</si>
  <si>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</si>
  <si>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</si>
  <si>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</si>
  <si>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</si>
  <si>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</si>
  <si>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</si>
  <si>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</si>
  <si>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</si>
  <si>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</si>
  <si>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</si>
  <si>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</si>
  <si>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</si>
  <si>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</si>
  <si>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</si>
  <si>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</si>
  <si>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</si>
  <si>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</si>
  <si>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</si>
  <si>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</si>
  <si>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</si>
  <si>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</si>
  <si>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</si>
  <si>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</si>
  <si>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</si>
  <si>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</si>
  <si>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</si>
  <si>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</si>
  <si>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</si>
  <si>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</si>
  <si>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</si>
  <si>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</si>
  <si>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</si>
  <si>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</si>
  <si>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</si>
  <si>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</si>
  <si>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</si>
  <si>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</si>
  <si>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</si>
  <si>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</si>
  <si>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</si>
  <si>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</si>
  <si>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</si>
  <si>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</si>
  <si>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</si>
  <si>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</si>
  <si>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</si>
  <si>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</si>
  <si>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</si>
  <si>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</si>
  <si>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</si>
  <si>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</si>
  <si>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</si>
  <si>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</si>
  <si>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</si>
  <si>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</si>
  <si>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</si>
  <si>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</si>
  <si>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</si>
  <si>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</si>
  <si>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</si>
  <si>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</si>
  <si>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</si>
  <si>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</si>
  <si>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</si>
  <si>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</si>
  <si>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</si>
  <si>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</si>
  <si>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</si>
  <si>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</si>
  <si>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</si>
  <si>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</si>
  <si>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</si>
  <si>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</si>
  <si>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</si>
  <si>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</si>
  <si>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</si>
  <si>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</si>
  <si>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</si>
  <si>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</si>
  <si>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</si>
  <si>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</si>
  <si>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</si>
  <si>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</si>
  <si>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</si>
  <si>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</si>
  <si>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</si>
  <si>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</si>
  <si>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</si>
  <si>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</si>
  <si>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</si>
  <si>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</si>
  <si>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</si>
  <si>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</si>
  <si>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</si>
  <si>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</si>
  <si>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</si>
  <si>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</si>
  <si>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</si>
  <si>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</si>
  <si>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</si>
  <si>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</si>
  <si>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</si>
  <si>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</si>
  <si>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</si>
  <si>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</si>
  <si>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</si>
  <si>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</si>
  <si>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</si>
  <si>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</si>
  <si>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</si>
  <si>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</si>
  <si>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</si>
  <si>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</si>
  <si>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</si>
  <si>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</si>
  <si>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</si>
  <si>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</si>
  <si>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</si>
  <si>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</si>
  <si>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</si>
  <si>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</si>
  <si>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</si>
  <si>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</si>
  <si>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</si>
  <si>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</si>
  <si>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</si>
  <si>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</si>
  <si>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</si>
  <si>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</si>
  <si>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</si>
  <si>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</si>
  <si>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</si>
  <si>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</si>
  <si>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</si>
  <si>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</si>
  <si>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</si>
  <si>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</si>
  <si>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</si>
  <si>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</si>
  <si>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</si>
  <si>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</si>
  <si>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</si>
  <si>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</si>
  <si>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</si>
  <si>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</si>
  <si>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</si>
  <si>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</si>
  <si>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</si>
  <si>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</si>
  <si>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</si>
  <si>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</si>
  <si>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</si>
  <si>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</si>
  <si>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</si>
  <si>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</si>
  <si>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</si>
  <si>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</si>
  <si>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</si>
  <si>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</si>
  <si>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</si>
  <si>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</si>
  <si>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</si>
  <si>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</si>
  <si>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</si>
  <si>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</si>
  <si>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</si>
  <si>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</si>
  <si>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</si>
  <si>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</si>
  <si>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</si>
  <si>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</si>
  <si>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</si>
  <si>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</si>
  <si>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</si>
  <si>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</si>
  <si>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</si>
  <si>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</si>
  <si>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</si>
  <si>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</si>
  <si>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</si>
  <si>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</si>
  <si>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</si>
  <si>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</si>
  <si>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</si>
  <si>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</si>
  <si>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</si>
  <si>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</si>
  <si>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</si>
  <si>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</si>
  <si>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</si>
  <si>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</si>
  <si>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</si>
  <si>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</si>
  <si>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</si>
  <si>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</si>
  <si>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</si>
  <si>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</si>
  <si>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</si>
  <si>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</si>
  <si>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</si>
  <si>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</si>
  <si>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</si>
  <si>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</si>
  <si>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</si>
  <si>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</si>
  <si>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</si>
  <si>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</si>
  <si>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</si>
  <si>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</si>
  <si>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</si>
  <si>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</si>
  <si>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</si>
  <si>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</si>
  <si>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</si>
  <si>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</si>
  <si>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</si>
  <si>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</si>
  <si>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</si>
  <si>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</si>
  <si>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</si>
  <si>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</si>
  <si>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</si>
  <si>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</si>
  <si>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</si>
  <si>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</si>
  <si>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</si>
  <si>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</si>
  <si>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</si>
  <si>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</si>
  <si>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</si>
  <si>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</si>
  <si>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</si>
  <si>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</si>
  <si>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</si>
  <si>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</si>
  <si>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</si>
  <si>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</si>
  <si>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</si>
  <si>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</si>
  <si>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</si>
  <si>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</si>
  <si>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</si>
  <si>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</si>
  <si>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</si>
  <si>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</si>
  <si>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</si>
  <si>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</si>
  <si>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</si>
  <si>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</si>
  <si>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</si>
  <si>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</si>
  <si>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</si>
  <si>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</si>
  <si>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</si>
  <si>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</si>
  <si>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</si>
  <si>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</si>
  <si>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</si>
  <si>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</si>
  <si>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</si>
  <si>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</si>
  <si>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</si>
  <si>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</si>
  <si>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</si>
  <si>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</si>
  <si>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</si>
  <si>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</si>
  <si>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</si>
  <si>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</si>
  <si>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</si>
  <si>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</si>
  <si>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</si>
  <si>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</si>
  <si>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</si>
  <si>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</si>
  <si>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</si>
  <si>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</si>
  <si>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</si>
  <si>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</si>
  <si>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</si>
  <si>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</si>
  <si>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</si>
  <si>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</si>
  <si>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</si>
  <si>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</si>
  <si>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</si>
  <si>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</si>
  <si>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</si>
  <si>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</si>
  <si>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</si>
  <si>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</si>
  <si>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</si>
  <si>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</si>
  <si>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</si>
  <si>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</si>
  <si>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</si>
  <si>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</si>
  <si>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</si>
  <si>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</si>
  <si>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</si>
  <si>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</si>
  <si>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</si>
  <si>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</si>
  <si>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</si>
  <si>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</si>
  <si>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</si>
  <si>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</si>
  <si>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</si>
  <si>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</si>
  <si>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</si>
  <si>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</si>
  <si>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</si>
  <si>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</si>
  <si>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</si>
  <si>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</si>
  <si>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</si>
  <si>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</si>
  <si>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</si>
  <si>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</si>
  <si>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</si>
  <si>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</si>
  <si>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</si>
  <si>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</si>
  <si>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</si>
  <si>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</si>
  <si>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</si>
  <si>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</si>
  <si>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</si>
  <si>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</si>
  <si>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</si>
  <si>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</si>
  <si>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</si>
  <si>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</si>
  <si>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</si>
  <si>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</si>
  <si>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</si>
  <si>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</si>
  <si>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</si>
  <si>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</si>
  <si>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</si>
  <si>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</si>
  <si>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</si>
  <si>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</si>
  <si>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</si>
  <si>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</si>
  <si>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</si>
  <si>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</si>
  <si>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</si>
  <si>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</si>
  <si>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</si>
  <si>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</si>
  <si>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</si>
  <si>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</si>
  <si>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</si>
  <si>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</si>
  <si>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</si>
  <si>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</si>
  <si>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</si>
  <si>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</si>
  <si>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</si>
  <si>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</si>
  <si>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</si>
  <si>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</si>
  <si>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</si>
  <si>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</si>
  <si>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</si>
  <si>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</si>
  <si>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</si>
  <si>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</si>
  <si>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</si>
  <si>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</si>
  <si>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</si>
  <si>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</si>
  <si>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</si>
  <si>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</si>
  <si>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</si>
  <si>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</si>
  <si>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</si>
  <si>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</si>
  <si>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</si>
  <si>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</si>
  <si>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</si>
  <si>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</si>
  <si>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</si>
  <si>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</si>
  <si>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</si>
  <si>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</si>
  <si>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</si>
  <si>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</si>
  <si>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</si>
  <si>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</si>
  <si>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</si>
  <si>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</si>
  <si>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</si>
  <si>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</si>
  <si>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</si>
  <si>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</si>
  <si>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</si>
  <si>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</si>
  <si>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</si>
  <si>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</si>
  <si>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</si>
  <si>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</si>
  <si>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</si>
  <si>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</si>
  <si>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</si>
  <si>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</si>
  <si>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</si>
  <si>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</si>
  <si>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</si>
  <si>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</si>
  <si>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</si>
  <si>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</si>
  <si>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</si>
  <si>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</si>
  <si>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</si>
  <si>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</si>
  <si>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</si>
  <si>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</si>
  <si>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</si>
  <si>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</si>
  <si>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</si>
  <si>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</si>
  <si>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</si>
  <si>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</si>
  <si>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</si>
  <si>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</si>
  <si>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</si>
  <si>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</si>
  <si>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</si>
  <si>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</si>
  <si>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</si>
  <si>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</si>
  <si>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</si>
  <si>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</si>
  <si>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</si>
  <si>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</si>
  <si>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</si>
  <si>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</si>
  <si>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</si>
  <si>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</si>
  <si>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</si>
  <si>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</si>
  <si>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</si>
  <si>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</si>
  <si>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</si>
  <si>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</si>
  <si>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</si>
  <si>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</si>
  <si>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</si>
  <si>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</si>
  <si>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</si>
  <si>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</si>
  <si>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</si>
  <si>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</si>
  <si>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</si>
  <si>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</si>
  <si>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</si>
  <si>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</si>
  <si>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</si>
  <si>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</si>
  <si>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</si>
  <si>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</si>
  <si>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</si>
  <si>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</si>
  <si>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</si>
  <si>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</si>
  <si>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</si>
  <si>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</si>
  <si>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</si>
  <si>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</si>
  <si>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</si>
  <si>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</si>
  <si>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</si>
  <si>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</si>
  <si>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</si>
  <si>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</si>
  <si>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</si>
  <si>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</si>
  <si>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</si>
  <si>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</si>
  <si>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</si>
  <si>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</si>
  <si>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</si>
  <si>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</si>
  <si>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</si>
  <si>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</si>
  <si>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</si>
  <si>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</si>
  <si>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</si>
  <si>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</si>
  <si>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</si>
  <si>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</si>
  <si>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</si>
  <si>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</si>
  <si>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</si>
  <si>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</si>
  <si>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</si>
  <si>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</si>
  <si>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</si>
  <si>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</si>
  <si>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</si>
  <si>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</si>
  <si>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</si>
  <si>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</si>
  <si>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</si>
  <si>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</si>
  <si>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</si>
  <si>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</si>
  <si>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</si>
  <si>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</si>
  <si>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</si>
  <si>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</si>
  <si>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</si>
  <si>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</si>
  <si>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</si>
  <si>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</si>
  <si>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</si>
  <si>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</si>
  <si>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</si>
  <si>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</si>
  <si>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</si>
  <si>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</si>
  <si>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</si>
  <si>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</si>
  <si>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</si>
  <si>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</si>
  <si>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</si>
  <si>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</si>
  <si>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</si>
  <si>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</si>
  <si>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</si>
  <si>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</si>
  <si>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</si>
  <si>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</si>
  <si>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</si>
  <si>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</si>
  <si>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</si>
  <si>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</si>
  <si>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</si>
  <si>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</si>
  <si>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</si>
  <si>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</si>
  <si>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</si>
  <si>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</si>
  <si>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</si>
  <si>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</si>
  <si>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</si>
  <si>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</si>
  <si>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</si>
  <si>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</si>
  <si>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</si>
  <si>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</si>
  <si>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</si>
  <si>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</si>
  <si>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</si>
  <si>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</si>
  <si>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</si>
  <si>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</si>
  <si>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</si>
  <si>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</si>
  <si>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</si>
  <si>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</si>
  <si>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</si>
  <si>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</si>
  <si>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</si>
  <si>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</si>
  <si>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</si>
  <si>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</si>
  <si>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</si>
  <si>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</si>
  <si>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</si>
  <si>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</si>
  <si>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</si>
  <si>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</si>
  <si>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</si>
  <si>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</si>
  <si>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</si>
  <si>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</si>
  <si>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</si>
  <si>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</si>
  <si>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</si>
  <si>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</si>
  <si>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</si>
  <si>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</si>
  <si>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</si>
  <si>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</si>
  <si>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</si>
  <si>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</si>
  <si>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</si>
  <si>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</si>
  <si>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</si>
  <si>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</si>
  <si>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</si>
  <si>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</si>
  <si>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</si>
  <si>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</si>
  <si>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</si>
  <si>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</si>
  <si>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</si>
  <si>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</si>
  <si>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</si>
  <si>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</si>
  <si>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</si>
  <si>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</si>
  <si>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</si>
  <si>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</si>
  <si>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</si>
  <si>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</si>
  <si>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</si>
  <si>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</si>
  <si>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</si>
  <si>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</si>
  <si>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</si>
  <si>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</si>
  <si>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</si>
  <si>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</si>
  <si>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</si>
  <si>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</si>
  <si>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</si>
  <si>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</si>
  <si>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</si>
  <si>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</si>
  <si>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</si>
  <si>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</si>
  <si>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</si>
  <si>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</si>
  <si>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</si>
  <si>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</si>
  <si>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</si>
  <si>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</si>
  <si>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</si>
  <si>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</si>
  <si>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</si>
  <si>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</si>
  <si>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</si>
  <si>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</si>
  <si>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</si>
  <si>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</si>
  <si>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</si>
  <si>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</si>
  <si>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</si>
  <si>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</si>
  <si>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</si>
  <si>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</si>
  <si>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</si>
  <si>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</si>
  <si>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</si>
  <si>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</si>
  <si>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</si>
  <si>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</si>
  <si>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</si>
  <si>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</si>
  <si>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</si>
  <si>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</si>
  <si>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</si>
  <si>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</si>
  <si>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</si>
  <si>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</si>
  <si>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</si>
  <si>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</si>
  <si>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</si>
  <si>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</si>
  <si>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</si>
  <si>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</si>
  <si>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</si>
  <si>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</si>
  <si>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</si>
  <si>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</si>
  <si>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</si>
  <si>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</si>
  <si>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</si>
  <si>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</si>
  <si>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</si>
  <si>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</si>
  <si>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</si>
  <si>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</si>
  <si>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</si>
  <si>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</si>
  <si>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</si>
  <si>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</si>
  <si>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</si>
  <si>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</si>
  <si>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</si>
  <si>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</si>
  <si>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</si>
  <si>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</si>
  <si>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</si>
  <si>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</si>
  <si>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</si>
  <si>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</si>
  <si>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</si>
  <si>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</si>
  <si>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</si>
  <si>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</si>
  <si>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</si>
  <si>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</si>
  <si>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</si>
  <si>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</si>
  <si>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</si>
  <si>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</si>
  <si>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</si>
  <si>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</si>
  <si>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</si>
  <si>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</si>
  <si>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</si>
  <si>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</si>
  <si>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</si>
  <si>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</si>
  <si>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</si>
  <si>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</si>
  <si>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</si>
  <si>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</si>
  <si>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</si>
  <si>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</si>
  <si>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</si>
  <si>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</si>
  <si>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</si>
  <si>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</si>
  <si>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</si>
  <si>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</si>
  <si>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</si>
  <si>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</si>
  <si>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</si>
  <si>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</si>
  <si>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</si>
  <si>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</si>
  <si>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</si>
  <si>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</si>
  <si>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</si>
  <si>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</si>
  <si>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</si>
  <si>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</si>
  <si>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</si>
  <si>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</si>
  <si>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</si>
  <si>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</si>
  <si>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</si>
  <si>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</si>
  <si>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</si>
  <si>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</si>
  <si>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</si>
  <si>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</si>
  <si>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</si>
  <si>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</si>
  <si>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</si>
  <si>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</si>
  <si>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</si>
  <si>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</si>
  <si>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</si>
  <si>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</si>
  <si>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</si>
  <si>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</si>
  <si>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</si>
  <si>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</si>
  <si>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</si>
  <si>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</si>
  <si>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</si>
  <si>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</si>
  <si>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</si>
  <si>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</si>
  <si>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</si>
  <si>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</si>
  <si>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</si>
  <si>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</si>
  <si>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</si>
  <si>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</si>
  <si>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</si>
  <si>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</si>
  <si>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</si>
  <si>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</si>
  <si>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</si>
  <si>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</si>
  <si>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</si>
  <si>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</si>
  <si>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</si>
  <si>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</si>
  <si>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</si>
  <si>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</si>
  <si>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</si>
  <si>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</si>
  <si>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</si>
  <si>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</si>
  <si>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</si>
  <si>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</si>
  <si>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</si>
  <si>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</si>
  <si>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</si>
  <si>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</si>
  <si>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</si>
  <si>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</si>
  <si>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</si>
  <si>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</si>
  <si>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</si>
  <si>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</si>
  <si>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</si>
  <si>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</si>
  <si>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</si>
  <si>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</si>
  <si>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</si>
  <si>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</si>
  <si>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</si>
  <si>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</si>
  <si>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</si>
  <si>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</si>
  <si>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</si>
  <si>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</si>
  <si>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</si>
  <si>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</si>
  <si>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</si>
  <si>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</si>
  <si>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</si>
  <si>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</si>
  <si>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</si>
  <si>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</si>
  <si>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</si>
  <si>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</si>
  <si>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</si>
  <si>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</si>
  <si>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</si>
  <si>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</si>
  <si>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</si>
  <si>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</si>
  <si>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</si>
  <si>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</si>
  <si>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</si>
  <si>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</si>
  <si>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</si>
  <si>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</si>
  <si>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</si>
  <si>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</si>
  <si>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</si>
  <si>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</si>
  <si>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</si>
  <si>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</si>
  <si>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</si>
  <si>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</si>
  <si>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</si>
  <si>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</si>
  <si>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</si>
  <si>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</si>
  <si>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</si>
  <si>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</si>
  <si>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</si>
  <si>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</si>
  <si>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</si>
  <si>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</si>
  <si>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</si>
  <si>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</si>
  <si>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</si>
  <si>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</si>
  <si>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</si>
  <si>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</si>
  <si>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</si>
  <si>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</si>
  <si>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</si>
  <si>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</si>
  <si>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</si>
  <si>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</si>
  <si>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</si>
  <si>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</si>
  <si>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</si>
  <si>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</si>
  <si>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</si>
  <si>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</si>
  <si>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</si>
  <si>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</si>
  <si>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</si>
  <si>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</si>
  <si>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</si>
  <si>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</si>
  <si>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</si>
  <si>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</si>
  <si>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</si>
  <si>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</si>
  <si>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</si>
  <si>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</si>
  <si>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</si>
  <si>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</si>
  <si>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</si>
  <si>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</si>
  <si>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</si>
  <si>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</si>
  <si>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</si>
  <si>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</si>
  <si>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</si>
  <si>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</si>
  <si>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</si>
  <si>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</si>
  <si>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</si>
  <si>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</si>
  <si>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</si>
  <si>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</si>
  <si>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</si>
  <si>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</si>
  <si>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</si>
  <si>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</si>
  <si>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</si>
  <si>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</si>
  <si>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</si>
  <si>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</si>
  <si>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</si>
  <si>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</si>
  <si>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</si>
  <si>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</si>
  <si>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</si>
  <si>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</si>
  <si>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</si>
  <si>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</si>
  <si>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</si>
  <si>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</si>
  <si>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</si>
  <si>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</si>
  <si>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</si>
  <si>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</si>
  <si>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</si>
  <si>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</si>
  <si>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</si>
  <si>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</si>
  <si>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</si>
  <si>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</si>
  <si>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</si>
  <si>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</si>
  <si>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</si>
  <si>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</si>
  <si>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</si>
  <si>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</si>
  <si>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</si>
  <si>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</si>
  <si>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</si>
  <si>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</si>
  <si>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</si>
  <si>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</si>
  <si>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</si>
  <si>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</si>
  <si>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</si>
  <si>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</si>
  <si>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</si>
  <si>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</si>
  <si>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</si>
  <si>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</si>
  <si>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</si>
  <si>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</si>
  <si>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</si>
  <si>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</si>
  <si>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</si>
  <si>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</si>
  <si>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</si>
  <si>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</si>
  <si>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</si>
  <si>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</si>
  <si>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</si>
  <si>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</si>
  <si>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</si>
  <si>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</si>
  <si>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</si>
  <si>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</si>
  <si>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</si>
  <si>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</si>
  <si>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</si>
  <si>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</si>
  <si>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</si>
  <si>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</si>
  <si>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</si>
  <si>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</si>
  <si>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</si>
  <si>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</si>
  <si>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</si>
  <si>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</si>
  <si>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</si>
  <si>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</si>
  <si>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</si>
  <si>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</si>
  <si>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</si>
  <si>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</si>
  <si>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</si>
  <si>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</si>
  <si>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</si>
  <si>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</si>
  <si>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</si>
  <si>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</si>
  <si>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</si>
  <si>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</si>
  <si>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</si>
  <si>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</si>
  <si>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</si>
  <si>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</si>
  <si>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</si>
  <si>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</si>
  <si>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</si>
  <si>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</si>
  <si>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</si>
  <si>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</si>
  <si>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</si>
  <si>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</si>
  <si>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</si>
  <si>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</si>
  <si>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</si>
  <si>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</si>
  <si>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</si>
  <si>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</si>
  <si>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</si>
  <si>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</si>
  <si>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</si>
  <si>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</si>
  <si>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</si>
  <si>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</si>
  <si>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</si>
  <si>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</si>
  <si>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</si>
  <si>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</si>
  <si>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</si>
  <si>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</si>
  <si>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</si>
  <si>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</si>
  <si>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</si>
  <si>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</si>
  <si>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</si>
  <si>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</si>
  <si>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</si>
  <si>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</si>
  <si>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</si>
  <si>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</si>
  <si>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</si>
  <si>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</si>
  <si>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</si>
  <si>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</si>
  <si>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</si>
  <si>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</si>
  <si>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</si>
  <si>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</si>
  <si>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</si>
  <si>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</si>
  <si>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</si>
  <si>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</si>
  <si>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</si>
  <si>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</si>
  <si>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</si>
  <si>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</si>
  <si>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</si>
  <si>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</si>
  <si>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</si>
  <si>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</si>
  <si>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</si>
  <si>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</si>
  <si>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</si>
  <si>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</si>
  <si>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</si>
  <si>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</si>
  <si>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</si>
  <si>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</si>
  <si>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</si>
  <si>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</si>
  <si>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</si>
  <si>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</si>
  <si>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</si>
  <si>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</si>
  <si>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</si>
  <si>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</si>
  <si>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</si>
  <si>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</si>
  <si>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</si>
  <si>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</si>
  <si>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</si>
  <si>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</si>
  <si>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</si>
  <si>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</si>
  <si>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</si>
  <si>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</si>
  <si>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</si>
  <si>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</si>
  <si>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</si>
  <si>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</si>
  <si>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</si>
  <si>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</si>
  <si>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</si>
  <si>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</si>
  <si>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</si>
  <si>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</si>
  <si>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</si>
  <si>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</si>
  <si>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</si>
  <si>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</si>
  <si>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</si>
  <si>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</si>
  <si>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</si>
  <si>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</si>
  <si>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</si>
  <si>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</si>
  <si>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</si>
  <si>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</si>
  <si>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</si>
  <si>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</si>
  <si>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</si>
  <si>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</si>
  <si>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</si>
  <si>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</si>
  <si>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</si>
  <si>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</si>
  <si>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</si>
  <si>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</si>
  <si>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</si>
  <si>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</si>
  <si>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</si>
  <si>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</si>
  <si>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</si>
  <si>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</si>
  <si>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</si>
  <si>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</si>
  <si>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</si>
  <si>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</si>
  <si>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</si>
  <si>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</si>
  <si>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</si>
  <si>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</si>
  <si>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</si>
  <si>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</si>
  <si>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</si>
  <si>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</si>
  <si>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</si>
  <si>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</si>
  <si>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</si>
  <si>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</si>
  <si>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</si>
  <si>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</si>
  <si>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</si>
  <si>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</si>
  <si>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</si>
  <si>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</si>
  <si>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</si>
  <si>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</si>
  <si>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</si>
  <si>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</si>
  <si>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</si>
  <si>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</si>
  <si>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</si>
  <si>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</si>
  <si>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</si>
  <si>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</si>
  <si>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</si>
  <si>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</si>
  <si>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</si>
  <si>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</si>
  <si>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</si>
  <si>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</si>
  <si>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</si>
  <si>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</si>
  <si>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</si>
  <si>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</si>
  <si>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</si>
  <si>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</si>
  <si>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</si>
  <si>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</si>
  <si>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</si>
  <si>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</si>
  <si>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</si>
  <si>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</si>
  <si>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</si>
  <si>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</si>
  <si>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</si>
  <si>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</si>
  <si>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</si>
  <si>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</si>
  <si>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</si>
  <si>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</si>
  <si>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</si>
  <si>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</si>
  <si>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</si>
  <si>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</si>
  <si>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</si>
  <si>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</si>
  <si>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</si>
  <si>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</si>
  <si>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</si>
  <si>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</si>
  <si>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</si>
  <si>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</si>
  <si>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</si>
  <si>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</si>
  <si>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</si>
  <si>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</si>
  <si>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</si>
  <si>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</si>
  <si>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</si>
  <si>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</si>
  <si>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</si>
  <si>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</si>
  <si>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</si>
  <si>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</si>
  <si>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</si>
  <si>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</si>
  <si>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</si>
  <si>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</si>
  <si>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</si>
  <si>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</si>
  <si>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</si>
  <si>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</si>
  <si>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</si>
  <si>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</si>
  <si>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</si>
  <si>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</si>
  <si>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</si>
  <si>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</si>
  <si>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</si>
  <si>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</si>
  <si>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</si>
  <si>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</si>
  <si>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</si>
  <si>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</si>
  <si>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</si>
  <si>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</si>
  <si>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</si>
  <si>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</si>
  <si>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</si>
  <si>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</si>
  <si>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</si>
  <si>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</si>
  <si>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</si>
  <si>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</si>
  <si>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</si>
  <si>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</si>
  <si>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</si>
  <si>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</si>
  <si>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</si>
  <si>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</si>
  <si>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</si>
  <si>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</si>
  <si>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</si>
  <si>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</si>
  <si>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</si>
  <si>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</si>
  <si>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</si>
  <si>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</si>
  <si>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</si>
  <si>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</si>
  <si>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</si>
  <si>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</si>
  <si>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</si>
  <si>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</si>
  <si>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</si>
  <si>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</si>
  <si>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</si>
  <si>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</si>
  <si>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</si>
  <si>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</si>
  <si>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</si>
  <si>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</si>
  <si>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</si>
  <si>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</si>
  <si>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</si>
  <si>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</si>
  <si>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</si>
  <si>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</si>
  <si>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</si>
  <si>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</si>
  <si>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</si>
  <si>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</si>
  <si>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</si>
  <si>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</si>
  <si>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</si>
  <si>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</si>
  <si>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</si>
  <si>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</si>
  <si>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</si>
  <si>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</si>
  <si>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</si>
  <si>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</si>
  <si>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</si>
  <si>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</si>
  <si>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</si>
  <si>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</si>
  <si>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</si>
  <si>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</si>
  <si>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</si>
  <si>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</si>
  <si>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</si>
  <si>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</si>
  <si>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</si>
  <si>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</si>
  <si>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</si>
  <si>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</si>
  <si>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</si>
  <si>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</si>
  <si>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</si>
  <si>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</si>
  <si>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</si>
  <si>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</si>
  <si>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</si>
  <si>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</si>
  <si>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</si>
  <si>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</si>
  <si>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</si>
  <si>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</si>
  <si>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</si>
  <si>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</si>
  <si>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</si>
  <si>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</si>
  <si>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</si>
  <si>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</si>
  <si>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</si>
  <si>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</si>
  <si>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</si>
  <si>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</si>
  <si>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</si>
  <si>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</si>
  <si>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</si>
  <si>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</si>
  <si>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</si>
  <si>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</si>
  <si>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</si>
  <si>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</si>
  <si>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</si>
  <si>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</si>
  <si>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</si>
  <si>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</si>
  <si>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</si>
  <si>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</si>
  <si>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</si>
  <si>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</si>
  <si>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</si>
  <si>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</si>
  <si>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</si>
  <si>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</si>
  <si>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</si>
  <si>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</si>
  <si>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</si>
  <si>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</si>
  <si>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</si>
  <si>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</si>
  <si>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</si>
  <si>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</si>
  <si>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</si>
  <si>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</si>
  <si>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</si>
  <si>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</si>
  <si>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</si>
  <si>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</si>
  <si>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</si>
  <si>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</si>
  <si>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</si>
  <si>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</si>
  <si>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</si>
  <si>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</si>
  <si>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</si>
  <si>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</si>
  <si>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</si>
  <si>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</si>
  <si>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</si>
  <si>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</si>
  <si>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</si>
  <si>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</si>
  <si>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</si>
  <si>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</si>
  <si>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</si>
  <si>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</si>
  <si>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</si>
  <si>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</si>
  <si>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</si>
  <si>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</si>
  <si>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</si>
  <si>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</si>
  <si>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</si>
  <si>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</si>
  <si>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</si>
  <si>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</si>
  <si>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</si>
  <si>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</si>
  <si>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</si>
  <si>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</si>
  <si>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</si>
  <si>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</si>
  <si>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</si>
  <si>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</si>
  <si>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</si>
  <si>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</si>
  <si>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</si>
  <si>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</si>
  <si>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</si>
  <si>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</si>
  <si>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</si>
  <si>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</si>
  <si>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</si>
  <si>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</si>
  <si>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</si>
  <si>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</si>
  <si>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</si>
  <si>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</si>
  <si>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</si>
  <si>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</si>
  <si>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</si>
  <si>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</si>
  <si>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</si>
  <si>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</si>
  <si>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</si>
  <si>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</si>
  <si>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</si>
  <si>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</si>
  <si>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</si>
  <si>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</si>
  <si>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</si>
  <si>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</si>
  <si>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</si>
  <si>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</si>
  <si>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</si>
  <si>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</si>
  <si>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</si>
  <si>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</si>
  <si>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</si>
  <si>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</si>
  <si>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</si>
  <si>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</si>
  <si>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</si>
  <si>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</si>
  <si>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</si>
  <si>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</si>
  <si>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</si>
  <si>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</si>
  <si>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</si>
  <si>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</si>
  <si>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</si>
  <si>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</si>
  <si>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</si>
  <si>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</si>
  <si>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</si>
  <si>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</si>
  <si>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</si>
  <si>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</si>
  <si>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</si>
  <si>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</si>
  <si>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</si>
  <si>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</si>
  <si>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</si>
  <si>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</si>
  <si>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</si>
  <si>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</si>
  <si>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</si>
  <si>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</si>
  <si>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</si>
  <si>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</si>
  <si>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</si>
  <si>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</si>
  <si>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</si>
  <si>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</si>
  <si>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</si>
  <si>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</si>
  <si>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</si>
  <si>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</si>
  <si>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</si>
  <si>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</si>
  <si>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</si>
  <si>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</si>
  <si>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</si>
  <si>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</si>
  <si>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</si>
  <si>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</si>
  <si>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</si>
  <si>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</si>
  <si>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</si>
  <si>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</si>
  <si>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</si>
  <si>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</si>
  <si>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</si>
  <si>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</si>
  <si>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</si>
  <si>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</si>
  <si>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</si>
  <si>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</si>
  <si>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</si>
  <si>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</si>
  <si>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</si>
  <si>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</si>
  <si>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</si>
  <si>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</si>
  <si>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</si>
  <si>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</si>
  <si>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</si>
  <si>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</si>
  <si>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</si>
  <si>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</si>
  <si>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</si>
  <si>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</si>
  <si>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</si>
  <si>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</si>
  <si>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</si>
  <si>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</si>
  <si>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</si>
  <si>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</si>
  <si>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</si>
  <si>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</si>
  <si>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</si>
  <si>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</si>
  <si>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</si>
  <si>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</si>
  <si>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</si>
  <si>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</si>
  <si>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</si>
  <si>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</si>
  <si>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</si>
  <si>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</si>
  <si>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</si>
  <si>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</si>
  <si>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</si>
  <si>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</si>
  <si>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</si>
  <si>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</si>
  <si>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</si>
  <si>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</si>
  <si>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</si>
  <si>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</si>
  <si>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</si>
  <si>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</si>
  <si>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</si>
  <si>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</si>
  <si>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</si>
  <si>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</si>
  <si>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</si>
  <si>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</si>
  <si>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</si>
  <si>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</si>
  <si>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</si>
  <si>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</si>
  <si>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</si>
  <si>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</si>
  <si>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</si>
  <si>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</si>
  <si>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</si>
  <si>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</si>
  <si>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</si>
  <si>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</si>
  <si>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</si>
  <si>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</si>
  <si>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</si>
  <si>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</si>
  <si>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</si>
  <si>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</si>
  <si>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</si>
  <si>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</si>
  <si>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</si>
  <si>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</si>
  <si>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</si>
  <si>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</si>
  <si>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</si>
  <si>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</si>
  <si>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</si>
  <si>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</si>
  <si>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</si>
  <si>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</si>
  <si>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</si>
  <si>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</si>
  <si>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</si>
  <si>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</si>
  <si>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</si>
  <si>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</si>
  <si>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</si>
  <si>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</si>
  <si>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</si>
  <si>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</si>
  <si>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</si>
  <si>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</si>
  <si>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</si>
  <si>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</si>
  <si>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</si>
  <si>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</si>
  <si>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</si>
  <si>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</si>
  <si>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</si>
  <si>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</si>
  <si>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</si>
  <si>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</si>
  <si>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</si>
  <si>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</si>
  <si>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</si>
  <si>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</si>
  <si>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</si>
  <si>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</si>
  <si>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</si>
  <si>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</si>
  <si>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</si>
  <si>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</si>
  <si>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</si>
  <si>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</si>
  <si>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</si>
  <si>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</si>
  <si>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</si>
  <si>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</si>
  <si>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</si>
  <si>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</si>
  <si>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</si>
  <si>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</si>
  <si>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</si>
  <si>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</si>
  <si>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</si>
  <si>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</si>
  <si>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</si>
  <si>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</si>
  <si>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</si>
  <si>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</si>
  <si>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</si>
  <si>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</si>
  <si>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</si>
  <si>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</si>
  <si>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</si>
  <si>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</si>
  <si>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</si>
  <si>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</si>
  <si>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</si>
  <si>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</si>
  <si>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</si>
  <si>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</si>
  <si>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</si>
  <si>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</si>
  <si>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</si>
  <si>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</si>
  <si>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</si>
  <si>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</si>
  <si>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</si>
  <si>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</si>
  <si>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</si>
  <si>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</si>
  <si>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</si>
  <si>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</si>
  <si>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</si>
  <si>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</si>
  <si>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</si>
  <si>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</si>
  <si>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</si>
  <si>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</si>
  <si>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</si>
  <si>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</si>
  <si>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</si>
  <si>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</si>
  <si>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</si>
  <si>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</si>
  <si>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</si>
  <si>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</si>
  <si>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</si>
  <si>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</si>
  <si>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</si>
  <si>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</si>
  <si>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</si>
  <si>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</si>
  <si>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</si>
  <si>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</si>
  <si>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</si>
  <si>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</si>
  <si>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</si>
  <si>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</si>
  <si>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</si>
  <si>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</si>
  <si>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</si>
  <si>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</si>
  <si>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</si>
  <si>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</si>
  <si>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</si>
  <si>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</si>
  <si>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</si>
  <si>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</si>
  <si>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</si>
  <si>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</si>
  <si>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</si>
  <si>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</si>
  <si>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</si>
  <si>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</si>
  <si>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</si>
  <si>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</si>
  <si>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</si>
  <si>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</si>
  <si>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</si>
  <si>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</si>
  <si>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</si>
  <si>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</si>
  <si>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</si>
  <si>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</si>
  <si>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</si>
  <si>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</si>
  <si>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</si>
  <si>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</si>
  <si>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</si>
  <si>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</si>
  <si>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</si>
  <si>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</si>
  <si>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</si>
  <si>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</si>
  <si>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</si>
  <si>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</si>
  <si>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</si>
  <si>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</si>
  <si>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</si>
  <si>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</si>
  <si>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</si>
  <si>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</si>
  <si>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</si>
  <si>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</si>
  <si>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</si>
  <si>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</si>
  <si>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</si>
  <si>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</si>
  <si>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</si>
  <si>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</si>
  <si>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</si>
  <si>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</si>
  <si>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</si>
  <si>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</si>
  <si>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</si>
  <si>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</si>
  <si>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</si>
  <si>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</si>
  <si>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</si>
  <si>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</si>
  <si>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</si>
  <si>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</si>
  <si>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</si>
  <si>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</si>
  <si>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</si>
  <si>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</si>
  <si>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</si>
  <si>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</si>
  <si>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</si>
  <si>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</si>
  <si>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</si>
  <si>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</si>
  <si>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</si>
  <si>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</si>
  <si>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</si>
  <si>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</si>
  <si>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</si>
  <si>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</si>
  <si>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</si>
  <si>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</si>
  <si>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</si>
  <si>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</si>
  <si>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</si>
  <si>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</si>
  <si>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</si>
  <si>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</si>
  <si>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</si>
  <si>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</si>
  <si>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</si>
  <si>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</si>
  <si>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</si>
  <si>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</si>
  <si>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</si>
  <si>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</si>
  <si>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</si>
  <si>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</si>
  <si>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</si>
  <si>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</si>
  <si>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</si>
  <si>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</si>
  <si>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</si>
  <si>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</si>
  <si>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</si>
  <si>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</si>
  <si>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</si>
  <si>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</si>
  <si>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</si>
  <si>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</si>
  <si>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</si>
  <si>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</si>
  <si>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</si>
  <si>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</si>
  <si>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</si>
  <si>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</si>
  <si>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</si>
  <si>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</si>
  <si>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</si>
  <si>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</si>
  <si>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</si>
  <si>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</si>
  <si>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</si>
  <si>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</si>
  <si>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</si>
  <si>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</si>
  <si>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</si>
  <si>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</si>
  <si>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</si>
  <si>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</si>
  <si>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</si>
  <si>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</si>
  <si>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</si>
  <si>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</si>
  <si>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</si>
  <si>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</si>
  <si>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</si>
  <si>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</si>
  <si>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</si>
  <si>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</si>
  <si>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</si>
  <si>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</si>
  <si>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</si>
  <si>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</si>
  <si>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</si>
  <si>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</si>
  <si>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</si>
  <si>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</si>
  <si>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</si>
  <si>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</si>
  <si>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</si>
  <si>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</si>
  <si>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</si>
  <si>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</si>
  <si>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</si>
  <si>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</si>
  <si>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</si>
  <si>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</si>
  <si>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</si>
  <si>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</si>
  <si>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</si>
  <si>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</si>
  <si>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</si>
  <si>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</si>
  <si>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</si>
  <si>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</si>
  <si>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</si>
  <si>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</si>
  <si>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</si>
  <si>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</si>
  <si>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</si>
  <si>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</si>
  <si>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</si>
  <si>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</si>
  <si>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</si>
  <si>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</si>
  <si>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</si>
  <si>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</si>
  <si>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</si>
  <si>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</si>
  <si>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</si>
  <si>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</si>
  <si>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</si>
  <si>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</si>
  <si>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</si>
  <si>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</si>
  <si>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</si>
  <si>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</si>
  <si>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</si>
  <si>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</si>
  <si>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</si>
  <si>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</si>
  <si>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</si>
  <si>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</si>
  <si>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</si>
  <si>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</si>
  <si>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</si>
  <si>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</si>
  <si>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</si>
  <si>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</si>
  <si>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</si>
  <si>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</si>
  <si>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</si>
  <si>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</si>
  <si>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</si>
  <si>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</si>
  <si>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</si>
  <si>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</si>
  <si>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</si>
  <si>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</si>
  <si>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</si>
  <si>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</si>
  <si>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</si>
  <si>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</si>
  <si>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</si>
  <si>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</si>
  <si>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</si>
  <si>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</si>
  <si>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</si>
  <si>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</si>
  <si>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</si>
  <si>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</si>
  <si>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</si>
  <si>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</si>
  <si>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</si>
  <si>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</si>
  <si>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</si>
  <si>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</si>
  <si>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</si>
  <si>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</si>
  <si>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</si>
  <si>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</si>
  <si>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</si>
  <si>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</si>
  <si>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</si>
  <si>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</si>
  <si>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</si>
  <si>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</si>
  <si>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</si>
  <si>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</si>
  <si>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</si>
  <si>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</si>
  <si>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</si>
  <si>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</si>
  <si>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</si>
  <si>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</si>
  <si>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</si>
  <si>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</si>
  <si>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</si>
  <si>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</si>
  <si>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</si>
  <si>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</si>
  <si>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</si>
  <si>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</si>
  <si>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</si>
  <si>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</si>
  <si>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</si>
  <si>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</si>
  <si>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</si>
  <si>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</si>
  <si>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</si>
  <si>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</si>
  <si>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</si>
  <si>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</si>
  <si>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</si>
  <si>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</si>
  <si>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</si>
  <si>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</si>
  <si>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</si>
  <si>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</si>
  <si>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</si>
  <si>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</si>
  <si>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</si>
  <si>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</si>
  <si>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</si>
  <si>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</si>
  <si>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</si>
  <si>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</si>
  <si>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</si>
  <si>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</si>
  <si>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</si>
  <si>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</si>
  <si>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</si>
  <si>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</si>
  <si>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</si>
  <si>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</si>
  <si>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</si>
  <si>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</si>
  <si>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</si>
  <si>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</si>
  <si>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</si>
  <si>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</si>
  <si>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</si>
  <si>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</si>
  <si>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</si>
  <si>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</si>
  <si>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</si>
  <si>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</si>
  <si>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</si>
  <si>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</si>
  <si>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</si>
  <si>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</si>
  <si>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</si>
  <si>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</si>
  <si>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</si>
  <si>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</si>
  <si>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</si>
  <si>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</si>
  <si>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</si>
  <si>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</si>
  <si>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</si>
  <si>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</si>
  <si>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</si>
  <si>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</si>
  <si>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</si>
  <si>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</si>
  <si>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</si>
  <si>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</si>
  <si>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</si>
  <si>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</si>
  <si>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</si>
  <si>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</si>
  <si>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</si>
  <si>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</si>
  <si>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</si>
  <si>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</si>
  <si>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</si>
  <si>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</si>
  <si>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</si>
  <si>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</si>
  <si>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</si>
  <si>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</si>
  <si>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</si>
  <si>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</si>
  <si>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</si>
  <si>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</si>
  <si>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</si>
  <si>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</si>
  <si>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</si>
  <si>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</si>
  <si>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</si>
  <si>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</si>
  <si>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</si>
  <si>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</si>
  <si>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</si>
  <si>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</si>
  <si>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</si>
  <si>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</si>
  <si>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</si>
  <si>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</si>
  <si>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</si>
  <si>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</si>
  <si>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</si>
  <si>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</si>
  <si>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</si>
  <si>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</si>
  <si>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</si>
  <si>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</si>
  <si>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</si>
  <si>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</si>
  <si>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</si>
  <si>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</si>
  <si>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</si>
  <si>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</si>
  <si>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</si>
  <si>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</si>
  <si>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</si>
  <si>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</si>
  <si>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</si>
  <si>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</si>
  <si>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</si>
  <si>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</si>
  <si>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</si>
  <si>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</si>
  <si>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</si>
  <si>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</si>
  <si>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</si>
  <si>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</si>
  <si>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</si>
  <si>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</si>
  <si>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</si>
  <si>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</si>
  <si>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</si>
  <si>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</si>
  <si>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</si>
  <si>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</si>
  <si>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</si>
  <si>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</si>
  <si>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</si>
  <si>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</si>
  <si>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</si>
  <si>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</si>
  <si>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</si>
  <si>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</si>
  <si>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</si>
  <si>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</si>
  <si>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</si>
  <si>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</si>
  <si>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</si>
  <si>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</si>
  <si>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</si>
  <si>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</si>
  <si>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</si>
  <si>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</si>
  <si>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</si>
  <si>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</si>
  <si>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</si>
  <si>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</si>
  <si>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</si>
  <si>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</si>
  <si>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</si>
  <si>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</si>
  <si>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</si>
  <si>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</si>
  <si>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</si>
  <si>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</si>
  <si>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</si>
  <si>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</si>
  <si>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</si>
  <si>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</si>
  <si>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</si>
  <si>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</si>
  <si>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</si>
  <si>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</si>
  <si>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</si>
  <si>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</si>
  <si>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</si>
  <si>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</si>
  <si>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</si>
  <si>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</si>
  <si>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</si>
  <si>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</si>
  <si>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</si>
  <si>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</si>
  <si>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</si>
  <si>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</si>
  <si>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</si>
  <si>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</si>
  <si>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</si>
  <si>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</si>
  <si>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</si>
  <si>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</si>
  <si>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</si>
  <si>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</si>
  <si>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</si>
  <si>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</si>
  <si>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</si>
  <si>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</si>
  <si>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</si>
  <si>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</si>
  <si>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</si>
  <si>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</si>
  <si>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</si>
  <si>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</si>
  <si>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</si>
  <si>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</si>
  <si>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</si>
  <si>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</si>
  <si>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</si>
  <si>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</si>
  <si>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</si>
  <si>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</si>
  <si>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</si>
  <si>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</si>
  <si>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</si>
  <si>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</si>
  <si>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</si>
  <si>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</si>
  <si>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</si>
  <si>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</si>
  <si>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</si>
  <si>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</si>
  <si>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</si>
  <si>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</si>
  <si>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</si>
  <si>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</si>
  <si>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</si>
  <si>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</si>
  <si>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</si>
  <si>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</si>
  <si>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</si>
  <si>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</si>
  <si>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</si>
  <si>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</si>
  <si>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</si>
  <si>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</si>
  <si>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</si>
  <si>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</si>
  <si>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</si>
  <si>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</si>
  <si>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</si>
  <si>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</si>
  <si>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</si>
  <si>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</si>
  <si>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</si>
  <si>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</si>
  <si>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</si>
  <si>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</si>
  <si>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</si>
  <si>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</si>
  <si>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</si>
  <si>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</si>
  <si>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</si>
  <si>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</si>
  <si>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</si>
  <si>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</si>
  <si>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</si>
  <si>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</si>
  <si>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</si>
  <si>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</si>
  <si>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</si>
  <si>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</si>
  <si>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</si>
  <si>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</si>
  <si>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</si>
  <si>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</si>
  <si>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</si>
  <si>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</si>
  <si>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</si>
  <si>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</si>
  <si>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</si>
  <si>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</si>
  <si>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</si>
  <si>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</si>
  <si>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</si>
  <si>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</si>
  <si>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</si>
  <si>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</si>
  <si>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</si>
  <si>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</si>
  <si>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</si>
  <si>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</si>
  <si>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</si>
  <si>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</si>
  <si>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</si>
  <si>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</si>
  <si>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</si>
  <si>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</si>
  <si>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</si>
  <si>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</si>
  <si>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</si>
  <si>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</si>
  <si>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</si>
  <si>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</si>
  <si>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</si>
  <si>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</si>
  <si>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</si>
  <si>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</si>
  <si>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</si>
  <si>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</si>
  <si>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</si>
  <si>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</si>
  <si>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</si>
  <si>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</si>
  <si>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</si>
  <si>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</si>
  <si>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</si>
  <si>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</si>
  <si>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</si>
  <si>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</si>
  <si>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</si>
  <si>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</si>
  <si>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</si>
  <si>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</si>
  <si>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</si>
  <si>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</si>
  <si>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</si>
  <si>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</si>
  <si>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</si>
  <si>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</si>
  <si>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</si>
  <si>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</si>
  <si>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</si>
  <si>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</si>
  <si>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</si>
  <si>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</si>
  <si>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</si>
  <si>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</si>
  <si>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</si>
  <si>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</si>
  <si>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</si>
  <si>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</si>
  <si>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</si>
  <si>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</si>
  <si>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</si>
  <si>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</si>
  <si>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</si>
  <si>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</si>
  <si>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</si>
  <si>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</si>
  <si>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</si>
  <si>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</si>
  <si>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</si>
  <si>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</si>
  <si>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</si>
  <si>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</si>
  <si>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</si>
  <si>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</si>
  <si>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</si>
  <si>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</si>
  <si>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</si>
  <si>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</si>
  <si>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</si>
  <si>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</si>
  <si>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</si>
  <si>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</si>
  <si>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</si>
  <si>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</si>
  <si>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</si>
  <si>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</si>
  <si>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</si>
  <si>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</si>
  <si>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</si>
  <si>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</si>
  <si>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</si>
  <si>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</si>
  <si>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</si>
  <si>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</si>
  <si>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</si>
  <si>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</si>
  <si>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</si>
  <si>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</si>
  <si>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</si>
  <si>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</si>
  <si>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</si>
  <si>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</si>
  <si>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</si>
  <si>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</si>
  <si>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</si>
  <si>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</si>
  <si>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</si>
  <si>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</si>
  <si>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</si>
  <si>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</si>
  <si>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</si>
  <si>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</si>
  <si>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</si>
  <si>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</si>
  <si>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</si>
  <si>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</si>
  <si>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</si>
  <si>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</si>
  <si>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</si>
  <si>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</si>
  <si>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</si>
  <si>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</si>
  <si>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</si>
  <si>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</si>
  <si>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</si>
  <si>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</si>
  <si>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</si>
  <si>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</si>
  <si>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</si>
  <si>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</si>
  <si>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</si>
  <si>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</si>
  <si>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</si>
  <si>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</si>
  <si>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</si>
  <si>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</si>
  <si>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</si>
  <si>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</si>
  <si>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</si>
  <si>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</si>
  <si>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</si>
  <si>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</si>
  <si>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</si>
  <si>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</si>
  <si>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</si>
  <si>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</si>
  <si>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</si>
  <si>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</si>
  <si>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</si>
  <si>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</si>
  <si>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</si>
  <si>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</si>
  <si>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</si>
  <si>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</si>
  <si>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</si>
  <si>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</si>
  <si>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</si>
  <si>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</si>
  <si>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</si>
  <si>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</si>
  <si>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</si>
  <si>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</si>
  <si>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</si>
  <si>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</si>
  <si>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</si>
  <si>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</si>
  <si>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</si>
  <si>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</si>
  <si>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</si>
  <si>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</si>
  <si>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</si>
  <si>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</si>
  <si>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</si>
  <si>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</si>
  <si>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</si>
  <si>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</si>
  <si>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</si>
  <si>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</si>
  <si>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</si>
  <si>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</si>
  <si>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</si>
  <si>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</si>
  <si>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</si>
  <si>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</si>
  <si>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</si>
  <si>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</si>
  <si>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</si>
  <si>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</si>
  <si>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</si>
  <si>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</si>
  <si>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</si>
  <si>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</si>
  <si>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</si>
  <si>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</si>
  <si>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</si>
  <si>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</si>
  <si>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</si>
  <si>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</si>
  <si>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</si>
  <si>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</si>
  <si>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</si>
  <si>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</si>
  <si>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</si>
  <si>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</si>
  <si>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</si>
  <si>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</si>
  <si>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</si>
  <si>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</si>
  <si>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</si>
  <si>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</si>
  <si>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</si>
  <si>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</si>
  <si>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</si>
  <si>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</si>
  <si>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</si>
  <si>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</si>
  <si>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</si>
  <si>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</si>
  <si>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</si>
  <si>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</si>
  <si>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</si>
  <si>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</si>
  <si>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</si>
  <si>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</si>
  <si>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</si>
  <si>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</si>
  <si>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</si>
  <si>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</si>
  <si>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</si>
  <si>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</si>
  <si>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</si>
  <si>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</si>
  <si>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</si>
  <si>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</si>
  <si>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</si>
  <si>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</si>
  <si>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</si>
  <si>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</si>
  <si>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</si>
  <si>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</si>
  <si>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</si>
  <si>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</si>
  <si>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</si>
  <si>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</si>
  <si>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</si>
  <si>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</si>
  <si>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</si>
  <si>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</si>
  <si>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</si>
  <si>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</si>
  <si>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</si>
  <si>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</si>
  <si>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</si>
  <si>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</si>
  <si>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</si>
  <si>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</si>
  <si>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</si>
  <si>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</si>
  <si>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</si>
  <si>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</si>
  <si>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</si>
  <si>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</si>
  <si>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</si>
  <si>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</si>
  <si>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</si>
  <si>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</si>
  <si>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</si>
  <si>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</si>
  <si>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</si>
  <si>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</si>
  <si>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</si>
  <si>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</si>
  <si>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</si>
  <si>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</si>
  <si>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</si>
  <si>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</si>
  <si>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</si>
  <si>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</si>
  <si>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</si>
  <si>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</si>
  <si>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</si>
  <si>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</si>
  <si>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</si>
  <si>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</si>
  <si>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</si>
  <si>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</si>
  <si>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</si>
  <si>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</si>
  <si>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</si>
  <si>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</si>
  <si>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</si>
  <si>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</si>
  <si>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</si>
  <si>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</si>
  <si>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</si>
  <si>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</si>
  <si>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</si>
  <si>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</si>
  <si>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</si>
  <si>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</si>
  <si>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</si>
  <si>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</si>
  <si>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</si>
  <si>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</si>
  <si>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</si>
  <si>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</si>
  <si>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</si>
  <si>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</si>
  <si>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</si>
  <si>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</si>
  <si>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</si>
  <si>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</si>
  <si>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</si>
  <si>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</si>
  <si>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</si>
  <si>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</si>
  <si>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</si>
  <si>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</si>
  <si>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</si>
  <si>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</si>
  <si>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</si>
  <si>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</si>
  <si>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</si>
  <si>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</si>
  <si>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</si>
  <si>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</si>
  <si>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</si>
  <si>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</si>
  <si>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</si>
  <si>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</si>
  <si>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</si>
  <si>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</si>
  <si>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</si>
  <si>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</si>
  <si>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</si>
  <si>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</si>
  <si>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</si>
  <si>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</si>
  <si>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</si>
  <si>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</si>
  <si>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</si>
  <si>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</si>
  <si>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</si>
  <si>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</si>
  <si>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</si>
  <si>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</si>
  <si>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</si>
  <si>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</si>
  <si>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</si>
  <si>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</si>
  <si>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</si>
  <si>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</si>
  <si>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</si>
  <si>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</si>
  <si>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</si>
  <si>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</si>
  <si>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</si>
  <si>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</si>
  <si>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</si>
  <si>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</si>
  <si>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</si>
  <si>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</si>
  <si>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</si>
  <si>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</si>
  <si>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</si>
  <si>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</si>
  <si>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</si>
  <si>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</si>
  <si>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</si>
  <si>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</si>
  <si>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</si>
  <si>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</si>
  <si>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</si>
  <si>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</si>
  <si>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</si>
  <si>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</si>
  <si>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</si>
  <si>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</si>
  <si>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</si>
  <si>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</si>
  <si>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</si>
  <si>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</si>
  <si>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</si>
  <si>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</si>
  <si>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</si>
  <si>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</si>
  <si>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</si>
  <si>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</si>
  <si>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</si>
  <si>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</si>
  <si>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</si>
  <si>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</si>
  <si>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</si>
  <si>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</si>
  <si>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</si>
  <si>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</si>
  <si>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</si>
  <si>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</si>
  <si>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</si>
  <si>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</si>
  <si>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</si>
  <si>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</si>
  <si>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</si>
  <si>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</si>
  <si>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</si>
  <si>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</si>
  <si>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</si>
  <si>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</si>
  <si>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</si>
  <si>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</si>
  <si>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</si>
  <si>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</si>
  <si>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</si>
  <si>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</si>
  <si>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</si>
  <si>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</si>
  <si>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</si>
  <si>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</si>
  <si>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</si>
  <si>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</si>
  <si>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</si>
  <si>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</si>
  <si>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</si>
  <si>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</si>
  <si>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</si>
  <si>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</si>
  <si>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</si>
  <si>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</si>
  <si>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</si>
  <si>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</si>
  <si>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</si>
  <si>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</si>
  <si>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</si>
  <si>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</si>
  <si>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</si>
  <si>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</si>
  <si>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</si>
  <si>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</si>
  <si>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</si>
  <si>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</si>
  <si>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</si>
  <si>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</si>
  <si>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</si>
  <si>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</si>
  <si>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</si>
  <si>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</si>
  <si>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</si>
  <si>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</si>
  <si>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</si>
  <si>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</si>
  <si>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</si>
  <si>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</si>
  <si>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</si>
  <si>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</si>
  <si>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</si>
  <si>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</si>
  <si>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</si>
  <si>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</si>
  <si>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</si>
  <si>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</si>
  <si>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</si>
  <si>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</si>
  <si>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</si>
  <si>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</si>
  <si>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</si>
  <si>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</si>
  <si>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</si>
  <si>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</si>
  <si>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</si>
  <si>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</si>
  <si>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</si>
  <si>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</si>
  <si>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</si>
  <si>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</si>
  <si>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</si>
  <si>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</si>
  <si>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</si>
  <si>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</si>
  <si>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</si>
  <si>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</si>
  <si>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</si>
  <si>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</si>
  <si>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</si>
  <si>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</si>
  <si>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</si>
  <si>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</si>
  <si>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</si>
  <si>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</si>
  <si>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</si>
  <si>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</si>
  <si>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</si>
  <si>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</si>
  <si>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</si>
  <si>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</si>
  <si>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</si>
  <si>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</si>
  <si>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</si>
  <si>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</si>
  <si>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</si>
  <si>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</si>
  <si>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</si>
  <si>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</si>
  <si>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</si>
  <si>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</si>
  <si>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</si>
  <si>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</si>
  <si>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</si>
  <si>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</si>
  <si>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</si>
  <si>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</si>
  <si>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</si>
  <si>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</si>
  <si>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</si>
  <si>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</si>
  <si>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</si>
  <si>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</si>
  <si>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</si>
  <si>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</si>
  <si>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</si>
  <si>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</si>
  <si>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</si>
  <si>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</si>
  <si>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</si>
  <si>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</si>
  <si>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</si>
  <si>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</si>
  <si>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</si>
  <si>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</si>
  <si>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</si>
  <si>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</si>
  <si>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</si>
  <si>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</si>
  <si>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</si>
  <si>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</si>
  <si>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</si>
  <si>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</si>
  <si>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</si>
  <si>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</si>
  <si>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</si>
  <si>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</si>
  <si>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</si>
  <si>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</si>
  <si>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</si>
  <si>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</si>
  <si>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</si>
  <si>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</si>
  <si>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</si>
  <si>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</si>
  <si>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</si>
  <si>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</si>
  <si>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</si>
  <si>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</si>
  <si>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</si>
  <si>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</si>
  <si>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</si>
  <si>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</si>
  <si>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</si>
  <si>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</si>
  <si>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</si>
  <si>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</si>
  <si>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</si>
  <si>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</si>
  <si>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</si>
  <si>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</si>
  <si>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</si>
  <si>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</si>
  <si>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</si>
  <si>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</si>
  <si>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</si>
  <si>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</si>
  <si>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</si>
  <si>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</si>
  <si>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</si>
  <si>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</si>
  <si>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</si>
  <si>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</si>
  <si>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</si>
  <si>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</si>
  <si>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</si>
  <si>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</si>
  <si>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</si>
  <si>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</si>
  <si>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</si>
  <si>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</si>
  <si>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</si>
  <si>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</si>
  <si>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</si>
  <si>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</si>
  <si>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</si>
  <si>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</si>
  <si>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</si>
  <si>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</si>
  <si>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</si>
  <si>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</si>
  <si>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</si>
  <si>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</si>
  <si>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</si>
  <si>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</si>
  <si>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</si>
  <si>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</si>
  <si>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</si>
  <si>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</si>
  <si>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</si>
  <si>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</si>
  <si>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</si>
  <si>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</si>
  <si>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</si>
  <si>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</si>
  <si>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</si>
  <si>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</si>
  <si>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</si>
  <si>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</si>
  <si>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</si>
  <si>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</si>
  <si>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</si>
  <si>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</si>
  <si>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</si>
  <si>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</si>
  <si>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</si>
  <si>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</si>
  <si>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</si>
  <si>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</si>
  <si>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</si>
  <si>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</si>
  <si>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</si>
  <si>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</si>
  <si>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</si>
  <si>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</si>
  <si>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</si>
  <si>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</si>
  <si>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</si>
  <si>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</si>
  <si>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</si>
  <si>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</si>
  <si>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</si>
  <si>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</si>
  <si>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</si>
  <si>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</si>
  <si>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</si>
  <si>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</si>
  <si>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</si>
  <si>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</si>
  <si>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</si>
  <si>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</si>
  <si>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</si>
  <si>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</si>
  <si>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</si>
  <si>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</si>
  <si>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</si>
  <si>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</si>
  <si>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</si>
  <si>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</si>
  <si>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</si>
  <si>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</si>
  <si>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</si>
  <si>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</si>
  <si>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</si>
  <si>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</si>
  <si>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</si>
  <si>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</si>
  <si>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</si>
  <si>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</si>
  <si>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</si>
  <si>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</si>
  <si>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</si>
  <si>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</si>
  <si>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</si>
  <si>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</si>
  <si>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</si>
  <si>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</si>
  <si>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</si>
  <si>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</si>
  <si>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</si>
  <si>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</si>
  <si>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</si>
  <si>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</si>
  <si>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</si>
  <si>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</si>
  <si>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</si>
  <si>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</si>
  <si>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</si>
  <si>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</si>
  <si>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</si>
  <si>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</si>
  <si>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</si>
  <si>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</si>
  <si>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</si>
  <si>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</si>
  <si>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</si>
  <si>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</si>
  <si>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</si>
  <si>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</si>
  <si>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</si>
  <si>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</si>
  <si>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</si>
  <si>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</si>
  <si>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</si>
  <si>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</si>
  <si>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</si>
  <si>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</si>
  <si>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</si>
  <si>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</si>
  <si>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</si>
  <si>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</si>
  <si>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</si>
  <si>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</si>
  <si>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</si>
  <si>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</si>
  <si>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</si>
  <si>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</si>
  <si>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</si>
  <si>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</si>
  <si>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</si>
  <si>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</si>
  <si>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</si>
  <si>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</si>
  <si>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</si>
  <si>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</si>
  <si>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</si>
  <si>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</si>
  <si>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</si>
  <si>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</si>
  <si>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</si>
  <si>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</si>
  <si>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</si>
  <si>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</si>
  <si>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</si>
  <si>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</si>
  <si>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</si>
  <si>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</si>
  <si>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</si>
  <si>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</si>
  <si>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</si>
  <si>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</si>
  <si>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</si>
  <si>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</si>
  <si>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</si>
  <si>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</si>
  <si>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</si>
  <si>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</si>
  <si>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</si>
  <si>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</si>
  <si>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</si>
  <si>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</si>
  <si>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</si>
  <si>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</si>
  <si>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</si>
  <si>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</si>
  <si>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</si>
  <si>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</si>
  <si>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</si>
  <si>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</si>
  <si>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</si>
  <si>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</si>
  <si>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</si>
  <si>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</si>
  <si>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</si>
  <si>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</si>
  <si>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</si>
  <si>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</si>
  <si>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</si>
  <si>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</si>
  <si>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</si>
  <si>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</si>
  <si>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</si>
  <si>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</si>
  <si>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</si>
  <si>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</si>
  <si>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</si>
  <si>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</si>
  <si>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</si>
  <si>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</si>
  <si>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</si>
  <si>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</si>
  <si>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</si>
  <si>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</si>
  <si>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</si>
  <si>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</si>
  <si>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</si>
  <si>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</si>
  <si>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</si>
  <si>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</si>
  <si>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</si>
  <si>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</si>
  <si>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</si>
  <si>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</si>
  <si>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</si>
  <si>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</si>
  <si>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</si>
  <si>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</si>
  <si>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</si>
  <si>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</si>
  <si>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</si>
  <si>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</si>
  <si>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</si>
  <si>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</si>
  <si>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</si>
  <si>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</si>
  <si>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</si>
  <si>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</si>
  <si>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</si>
  <si>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</si>
  <si>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</si>
  <si>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</si>
  <si>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</si>
  <si>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</si>
  <si>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</si>
  <si>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</si>
  <si>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</si>
  <si>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</si>
  <si>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</si>
  <si>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</si>
  <si>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</si>
  <si>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</si>
  <si>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</si>
  <si>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</si>
  <si>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</si>
  <si>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</si>
  <si>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</si>
  <si>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</si>
  <si>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</si>
  <si>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</si>
  <si>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</si>
  <si>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</si>
  <si>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</si>
  <si>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</si>
  <si>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</si>
  <si>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</si>
  <si>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</si>
  <si>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</si>
  <si>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</si>
  <si>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</si>
  <si>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</si>
  <si>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</si>
  <si>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</si>
  <si>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</si>
  <si>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</si>
  <si>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</si>
  <si>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</si>
  <si>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</si>
  <si>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</si>
  <si>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</si>
  <si>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</si>
  <si>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</si>
  <si>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</si>
  <si>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</si>
  <si>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</si>
  <si>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</si>
  <si>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</si>
  <si>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</si>
  <si>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</si>
  <si>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</si>
  <si>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</si>
  <si>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</si>
  <si>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</si>
  <si>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</si>
  <si>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</si>
  <si>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</si>
  <si>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</si>
  <si>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</si>
  <si>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</si>
  <si>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</si>
  <si>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</si>
  <si>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</si>
  <si>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</si>
  <si>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</si>
  <si>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</si>
  <si>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</si>
  <si>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</si>
  <si>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</si>
  <si>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</si>
  <si>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</si>
  <si>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</si>
  <si>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</si>
  <si>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</si>
  <si>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</si>
  <si>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</si>
  <si>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</si>
  <si>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</si>
  <si>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</si>
  <si>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</si>
  <si>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</si>
  <si>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</si>
  <si>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</si>
  <si>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</si>
  <si>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</si>
  <si>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</si>
  <si>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</si>
  <si>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</si>
  <si>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</si>
  <si>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</si>
  <si>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</si>
  <si>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</si>
  <si>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</si>
  <si>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</si>
  <si>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</si>
  <si>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</si>
  <si>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</si>
  <si>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</si>
  <si>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</si>
  <si>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</si>
  <si>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</si>
  <si>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</si>
  <si>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</si>
  <si>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</si>
  <si>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</si>
  <si>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</si>
  <si>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</si>
  <si>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</si>
  <si>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</si>
  <si>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</si>
  <si>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</si>
  <si>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</si>
  <si>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</si>
  <si>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</si>
  <si>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</si>
  <si>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</si>
  <si>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</si>
  <si>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</si>
  <si>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</si>
  <si>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</si>
  <si>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</si>
  <si>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</si>
  <si>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</si>
  <si>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</si>
  <si>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</si>
  <si>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</si>
  <si>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</si>
  <si>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</si>
  <si>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</si>
  <si>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</si>
  <si>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</si>
  <si>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</si>
  <si>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</si>
  <si>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</si>
  <si>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</si>
  <si>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</si>
  <si>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</si>
  <si>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</si>
  <si>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</si>
  <si>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</si>
  <si>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</si>
  <si>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</si>
  <si>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</si>
  <si>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</si>
  <si>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</si>
  <si>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</si>
  <si>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</si>
  <si>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</si>
  <si>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</si>
  <si>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</si>
  <si>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</si>
  <si>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</si>
  <si>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</si>
  <si>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</si>
  <si>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</si>
  <si>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</si>
  <si>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</si>
  <si>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</si>
  <si>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</si>
  <si>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</si>
  <si>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</si>
  <si>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</si>
  <si>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</si>
  <si>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</si>
  <si>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</si>
  <si>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</si>
  <si>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</si>
  <si>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</si>
  <si>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</si>
  <si>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</si>
  <si>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</si>
  <si>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</si>
  <si>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</si>
  <si>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</si>
  <si>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</si>
  <si>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</si>
  <si>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</si>
  <si>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</si>
  <si>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</si>
  <si>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</si>
  <si>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</si>
  <si>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</si>
  <si>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</si>
  <si>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</si>
  <si>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</si>
  <si>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</si>
  <si>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</si>
  <si>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</si>
  <si>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</si>
  <si>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</si>
  <si>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</si>
  <si>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</si>
  <si>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</si>
  <si>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</si>
  <si>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</si>
  <si>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</si>
  <si>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</si>
  <si>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</si>
  <si>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</si>
  <si>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</si>
  <si>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</si>
  <si>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</si>
  <si>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</si>
  <si>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</si>
  <si>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</si>
  <si>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</si>
  <si>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</si>
  <si>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</si>
  <si>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</si>
  <si>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</si>
  <si>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</si>
  <si>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</si>
  <si>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</si>
  <si>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</si>
  <si>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</si>
  <si>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</si>
  <si>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</si>
  <si>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</si>
  <si>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</si>
  <si>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</si>
  <si>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</si>
  <si>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</si>
  <si>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</si>
  <si>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</si>
  <si>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</si>
  <si>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</si>
  <si>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</si>
  <si>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</si>
  <si>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</si>
  <si>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</si>
  <si>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</si>
  <si>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</si>
  <si>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</si>
  <si>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</si>
  <si>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</si>
  <si>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</si>
  <si>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</si>
  <si>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</si>
  <si>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</si>
  <si>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</si>
  <si>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</si>
  <si>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</si>
  <si>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</si>
  <si>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</si>
  <si>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</si>
  <si>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</si>
  <si>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</si>
  <si>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</si>
  <si>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</si>
  <si>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</si>
  <si>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</si>
  <si>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</si>
  <si>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</si>
  <si>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</si>
  <si>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</si>
  <si>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</si>
  <si>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</si>
  <si>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</si>
  <si>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</si>
  <si>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</si>
  <si>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</si>
  <si>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</si>
  <si>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</si>
  <si>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</si>
  <si>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</si>
  <si>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</si>
  <si>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</si>
  <si>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</si>
  <si>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</si>
  <si>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</si>
  <si>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</si>
  <si>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</si>
  <si>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</si>
  <si>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</si>
  <si>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</si>
  <si>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</si>
  <si>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</si>
  <si>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</si>
  <si>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</si>
  <si>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</si>
  <si>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</si>
  <si>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</si>
  <si>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</si>
  <si>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</si>
  <si>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</si>
  <si>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</si>
  <si>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</si>
  <si>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</si>
  <si>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</si>
  <si>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</si>
  <si>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</si>
  <si>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</si>
  <si>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</si>
  <si>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</si>
  <si>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</si>
  <si>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</si>
  <si>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</si>
  <si>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</si>
  <si>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</si>
  <si>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</si>
  <si>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</si>
  <si>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</si>
  <si>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</si>
  <si>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</si>
  <si>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</si>
  <si>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</si>
  <si>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</si>
  <si>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</si>
  <si>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</si>
  <si>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</si>
  <si>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</si>
  <si>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</si>
  <si>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</si>
  <si>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</si>
  <si>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</si>
  <si>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</si>
  <si>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</si>
  <si>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</si>
  <si>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</si>
  <si>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</si>
  <si>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</si>
  <si>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</si>
  <si>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</si>
  <si>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</si>
  <si>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</si>
  <si>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</si>
  <si>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</si>
  <si>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</si>
  <si>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</si>
  <si>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</si>
  <si>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</si>
  <si>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</si>
  <si>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</si>
  <si>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</si>
  <si>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</si>
  <si>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</si>
  <si>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</si>
  <si>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</si>
  <si>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</si>
  <si>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</si>
  <si>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</si>
  <si>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</si>
  <si>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</si>
  <si>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</si>
  <si>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</si>
  <si>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</si>
  <si>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</si>
  <si>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</si>
  <si>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</si>
  <si>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</si>
  <si>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</si>
  <si>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</si>
  <si>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</si>
  <si>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</si>
  <si>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</si>
  <si>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</si>
  <si>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</si>
  <si>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</si>
  <si>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</si>
  <si>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</si>
  <si>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</si>
  <si>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</si>
  <si>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</si>
  <si>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</si>
  <si>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</si>
  <si>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</si>
  <si>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</si>
  <si>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</si>
  <si>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</si>
  <si>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</si>
  <si>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</si>
  <si>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</si>
  <si>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</si>
  <si>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</si>
  <si>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</si>
  <si>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</si>
  <si>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</si>
  <si>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</si>
  <si>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</si>
  <si>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</si>
  <si>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</si>
  <si>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</si>
  <si>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</si>
  <si>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</si>
  <si>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</si>
  <si>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</si>
  <si>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</si>
  <si>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</si>
  <si>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</si>
  <si>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</si>
  <si>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</si>
  <si>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</si>
  <si>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</si>
  <si>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</si>
  <si>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</si>
  <si>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</si>
  <si>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</si>
  <si>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</si>
  <si>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</si>
  <si>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</si>
  <si>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</si>
  <si>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</si>
  <si>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</si>
  <si>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</si>
  <si>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</si>
  <si>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</si>
  <si>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</si>
  <si>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</si>
  <si>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</si>
  <si>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</si>
  <si>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</si>
  <si>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</si>
  <si>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</si>
  <si>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</si>
  <si>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</si>
  <si>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</si>
  <si>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</si>
  <si>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</si>
  <si>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</si>
  <si>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</si>
  <si>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</si>
  <si>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</si>
  <si>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</si>
  <si>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</si>
  <si>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</si>
  <si>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</si>
  <si>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</si>
  <si>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</si>
  <si>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</si>
  <si>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</si>
  <si>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</si>
  <si>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</si>
  <si>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</si>
  <si>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</si>
  <si>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</si>
  <si>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</si>
  <si>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</si>
  <si>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</si>
  <si>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</si>
  <si>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</si>
  <si>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</si>
  <si>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</si>
  <si>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</si>
  <si>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</si>
  <si>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</si>
  <si>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</si>
  <si>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</si>
  <si>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</si>
  <si>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</si>
  <si>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</si>
  <si>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</si>
  <si>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</si>
  <si>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</si>
  <si>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</si>
  <si>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</si>
  <si>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</si>
  <si>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</si>
  <si>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</si>
  <si>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</si>
  <si>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</si>
  <si>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</si>
  <si>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</si>
  <si>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</si>
  <si>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</si>
  <si>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</si>
  <si>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</si>
  <si>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</si>
  <si>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</si>
  <si>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</si>
  <si>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</si>
  <si>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</si>
  <si>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</si>
  <si>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</si>
  <si>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</si>
  <si>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</si>
  <si>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</si>
  <si>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</si>
  <si>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</si>
  <si>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</si>
  <si>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</si>
  <si>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</si>
  <si>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</si>
  <si>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</si>
  <si>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</si>
  <si>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</si>
  <si>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</si>
  <si>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</si>
  <si>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</si>
  <si>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</si>
  <si>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</si>
  <si>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</si>
  <si>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</si>
  <si>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</si>
  <si>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</si>
  <si>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</si>
  <si>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</si>
  <si>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</si>
  <si>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</si>
  <si>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</si>
  <si>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</si>
  <si>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</si>
  <si>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</si>
  <si>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</si>
  <si>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</si>
  <si>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</si>
  <si>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</si>
  <si>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</si>
  <si>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</si>
  <si>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</si>
  <si>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</si>
  <si>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</si>
  <si>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</si>
  <si>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</si>
  <si>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</si>
  <si>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</si>
  <si>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</si>
  <si>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</si>
  <si>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</si>
  <si>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</si>
  <si>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</si>
  <si>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</si>
  <si>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</si>
  <si>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</si>
  <si>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</si>
  <si>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</si>
  <si>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</si>
  <si>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</si>
  <si>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</si>
  <si>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</si>
  <si>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</si>
  <si>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</si>
  <si>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</si>
  <si>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</si>
  <si>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</si>
  <si>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</si>
  <si>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</si>
  <si>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</si>
  <si>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</si>
  <si>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</si>
  <si>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</si>
  <si>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</si>
  <si>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</si>
  <si>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</si>
  <si>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</si>
  <si>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</si>
  <si>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</si>
  <si>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</si>
  <si>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</si>
  <si>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</si>
  <si>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</si>
  <si>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</si>
  <si>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</si>
  <si>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</si>
  <si>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</si>
  <si>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</si>
  <si>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</si>
  <si>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</si>
  <si>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</si>
  <si>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</si>
  <si>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</si>
  <si>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</si>
  <si>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</si>
  <si>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</si>
  <si>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</si>
  <si>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</si>
  <si>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</si>
  <si>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</si>
  <si>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</si>
  <si>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</si>
  <si>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</si>
  <si>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</si>
  <si>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</si>
  <si>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</si>
  <si>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</si>
  <si>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</si>
  <si>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</si>
  <si>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</si>
  <si>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</si>
  <si>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</si>
  <si>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</si>
  <si>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</si>
  <si>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</si>
  <si>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</si>
  <si>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</si>
  <si>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</si>
  <si>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</si>
  <si>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</si>
  <si>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</si>
  <si>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</si>
  <si>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</si>
  <si>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</si>
  <si>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</si>
  <si>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</si>
  <si>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</si>
  <si>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</si>
  <si>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</si>
  <si>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</si>
  <si>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</si>
  <si>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</si>
  <si>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</si>
  <si>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</si>
  <si>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</si>
  <si>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</si>
  <si>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</si>
  <si>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</si>
  <si>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</si>
  <si>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</si>
  <si>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</si>
  <si>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</si>
  <si>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</si>
  <si>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</si>
  <si>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</si>
  <si>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</si>
  <si>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</si>
  <si>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</si>
  <si>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</si>
  <si>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</si>
  <si>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</si>
  <si>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</si>
  <si>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</si>
  <si>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</si>
  <si>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</si>
  <si>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</si>
  <si>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</si>
  <si>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</si>
  <si>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</si>
  <si>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</si>
  <si>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</si>
  <si>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</si>
  <si>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</si>
  <si>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</si>
  <si>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</si>
  <si>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</si>
  <si>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</si>
  <si>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</si>
  <si>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</si>
  <si>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</si>
  <si>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</si>
  <si>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</si>
  <si>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</si>
  <si>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</si>
  <si>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</si>
  <si>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</si>
  <si>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</si>
  <si>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</si>
  <si>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</si>
  <si>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</si>
  <si>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</si>
  <si>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</si>
  <si>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</si>
  <si>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</si>
  <si>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</si>
  <si>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</si>
  <si>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</si>
  <si>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</si>
  <si>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</si>
  <si>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</si>
  <si>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</si>
  <si>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</si>
  <si>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</si>
  <si>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</si>
  <si>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</si>
  <si>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</si>
  <si>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</si>
  <si>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</si>
  <si>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</si>
  <si>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</si>
  <si>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</si>
  <si>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</si>
  <si>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</si>
  <si>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</si>
  <si>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</si>
  <si>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</si>
  <si>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</si>
  <si>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</si>
  <si>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</si>
  <si>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</si>
  <si>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</si>
  <si>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</si>
  <si>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</si>
  <si>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</si>
  <si>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</si>
  <si>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</si>
  <si>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</si>
  <si>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</si>
  <si>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</si>
  <si>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</si>
  <si>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</si>
  <si>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</si>
  <si>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</si>
  <si>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</si>
  <si>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</si>
  <si>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</si>
  <si>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</si>
  <si>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</si>
  <si>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</si>
  <si>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</si>
  <si>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</si>
  <si>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</si>
  <si>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</si>
  <si>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</si>
  <si>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</si>
  <si>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</si>
  <si>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</si>
  <si>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</si>
  <si>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</si>
  <si>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</si>
  <si>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</si>
  <si>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</si>
  <si>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</si>
  <si>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</si>
  <si>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</si>
  <si>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</si>
  <si>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</si>
  <si>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</si>
  <si>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</si>
  <si>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</si>
  <si>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</si>
  <si>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</si>
  <si>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</si>
  <si>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</si>
  <si>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</si>
  <si>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</si>
  <si>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</si>
  <si>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</si>
  <si>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</si>
  <si>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</si>
  <si>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</si>
  <si>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</si>
  <si>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</si>
  <si>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</si>
  <si>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</si>
  <si>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</si>
  <si>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</si>
  <si>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</si>
  <si>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</si>
  <si>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</si>
  <si>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</si>
  <si>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</si>
  <si>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</si>
  <si>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</si>
  <si>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</si>
  <si>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</si>
  <si>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</si>
  <si>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</si>
  <si>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</si>
  <si>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</si>
  <si>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</si>
  <si>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</si>
  <si>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</si>
  <si>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</si>
  <si>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</si>
  <si>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</si>
  <si>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</si>
  <si>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</si>
  <si>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</si>
  <si>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</si>
  <si>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</si>
  <si>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</si>
  <si>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</si>
  <si>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</si>
  <si>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</si>
  <si>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</si>
  <si>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</si>
  <si>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</si>
  <si>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</si>
  <si>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</si>
  <si>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</si>
  <si>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</si>
  <si>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</si>
  <si>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</si>
  <si>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</si>
  <si>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</si>
  <si>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</si>
  <si>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</si>
  <si>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</si>
  <si>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</si>
  <si>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</si>
  <si>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</si>
  <si>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</si>
  <si>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</si>
  <si>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</si>
  <si>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</si>
  <si>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</si>
  <si>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</si>
  <si>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</si>
  <si>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</si>
  <si>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</si>
  <si>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</si>
  <si>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</si>
  <si>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</si>
  <si>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</si>
  <si>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</si>
  <si>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</si>
  <si>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</si>
  <si>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</si>
  <si>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</si>
  <si>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</si>
  <si>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</si>
  <si>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</si>
  <si>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</si>
  <si>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</si>
  <si>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</si>
  <si>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</si>
  <si>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</si>
  <si>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</si>
  <si>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</si>
  <si>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</si>
  <si>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</si>
  <si>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</si>
  <si>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</si>
  <si>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</si>
  <si>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</si>
  <si>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</si>
  <si>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</si>
  <si>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</si>
  <si>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</si>
  <si>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</si>
  <si>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</si>
  <si>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</si>
  <si>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</si>
  <si>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</si>
  <si>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</si>
  <si>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</si>
  <si>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</si>
  <si>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</si>
  <si>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</si>
  <si>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</si>
  <si>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</si>
  <si>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</si>
  <si>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</si>
  <si>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</si>
  <si>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</si>
  <si>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</si>
  <si>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</si>
  <si>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</si>
  <si>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</si>
  <si>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</si>
  <si>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</si>
  <si>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</si>
  <si>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</si>
  <si>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</si>
  <si>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</si>
  <si>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</si>
  <si>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</si>
  <si>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</si>
  <si>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</si>
  <si>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</si>
  <si>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</si>
  <si>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</si>
  <si>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</si>
  <si>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</si>
  <si>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</si>
  <si>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</si>
  <si>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</si>
  <si>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</si>
  <si>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</si>
  <si>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</si>
  <si>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</si>
  <si>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</si>
  <si>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</si>
  <si>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</si>
  <si>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</si>
  <si>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</si>
  <si>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</si>
  <si>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</si>
  <si>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</si>
  <si>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</si>
  <si>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</si>
  <si>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</si>
  <si>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</si>
  <si>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</si>
  <si>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</si>
  <si>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</si>
  <si>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</si>
  <si>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</si>
  <si>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</si>
  <si>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</si>
  <si>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</si>
  <si>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</si>
  <si>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</si>
  <si>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</si>
  <si>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</si>
  <si>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</si>
  <si>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</si>
  <si>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</si>
  <si>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</si>
  <si>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</si>
  <si>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</si>
  <si>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</si>
  <si>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</si>
  <si>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</si>
  <si>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</si>
  <si>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</si>
  <si>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</si>
  <si>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</si>
  <si>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</si>
  <si>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</si>
  <si>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</si>
  <si>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</si>
  <si>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</si>
  <si>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</si>
  <si>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</si>
  <si>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</si>
  <si>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</si>
  <si>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</si>
  <si>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</si>
  <si>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</si>
  <si>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</si>
  <si>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</si>
  <si>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</si>
  <si>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</si>
  <si>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</si>
  <si>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</si>
  <si>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</si>
  <si>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</si>
  <si>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</si>
  <si>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</si>
  <si>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</si>
  <si>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</si>
  <si>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</si>
  <si>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</si>
  <si>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</si>
  <si>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</si>
  <si>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</si>
  <si>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</si>
  <si>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</si>
  <si>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</si>
  <si>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</si>
  <si>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</si>
  <si>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</si>
  <si>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</si>
  <si>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</si>
  <si>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</si>
  <si>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</si>
  <si>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</si>
  <si>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</si>
  <si>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</si>
  <si>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</si>
  <si>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</si>
  <si>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</si>
  <si>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</si>
  <si>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</si>
  <si>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</si>
  <si>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</si>
  <si>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</si>
  <si>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</si>
  <si>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</si>
  <si>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</si>
  <si>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</si>
  <si>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</si>
  <si>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</si>
  <si>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</si>
  <si>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</si>
  <si>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</si>
  <si>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</si>
  <si>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</si>
  <si>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</si>
  <si>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</si>
  <si>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</si>
  <si>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</si>
  <si>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</si>
  <si>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</si>
  <si>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</si>
  <si>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</si>
  <si>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</si>
  <si>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</si>
  <si>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</si>
  <si>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</si>
  <si>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</si>
  <si>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</si>
  <si>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</si>
  <si>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</si>
  <si>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</si>
  <si>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</si>
  <si>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</si>
  <si>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</si>
  <si>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</si>
  <si>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</si>
  <si>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</si>
  <si>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</si>
  <si>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</si>
  <si>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</si>
  <si>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</si>
  <si>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</si>
  <si>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</si>
  <si>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</si>
  <si>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</si>
  <si>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</si>
  <si>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</si>
  <si>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</si>
  <si>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</si>
  <si>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</si>
  <si>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</si>
  <si>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</si>
  <si>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</si>
  <si>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</si>
  <si>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</si>
  <si>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</si>
  <si>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</si>
  <si>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</si>
  <si>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</si>
  <si>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</si>
  <si>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</si>
  <si>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</si>
  <si>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</si>
  <si>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</si>
  <si>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</si>
  <si>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</si>
  <si>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</si>
  <si>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</si>
  <si>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</si>
  <si>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</si>
  <si>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</si>
  <si>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</si>
  <si>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</si>
  <si>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</si>
  <si>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</si>
  <si>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</si>
  <si>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</si>
  <si>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</si>
  <si>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</si>
  <si>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</si>
  <si>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</si>
  <si>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</si>
  <si>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</si>
  <si>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</si>
  <si>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</si>
  <si>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</si>
  <si>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</si>
  <si>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</si>
  <si>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</si>
  <si>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</si>
  <si>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</si>
  <si>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</si>
  <si>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</si>
  <si>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</si>
  <si>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</si>
  <si>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</si>
  <si>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</si>
  <si>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</si>
  <si>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</si>
  <si>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</si>
  <si>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</si>
  <si>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</si>
  <si>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</si>
  <si>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</si>
  <si>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</si>
  <si>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</si>
  <si>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</si>
  <si>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</si>
  <si>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</si>
  <si>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</si>
  <si>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</si>
  <si>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</si>
  <si>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</si>
  <si>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</si>
  <si>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</si>
  <si>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</si>
  <si>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</si>
  <si>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</si>
  <si>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</si>
  <si>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</si>
  <si>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</si>
  <si>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</si>
  <si>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</si>
  <si>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</si>
  <si>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</si>
  <si>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</si>
  <si>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</si>
  <si>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</si>
  <si>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</si>
  <si>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</si>
  <si>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</si>
  <si>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</si>
  <si>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</si>
  <si>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</si>
  <si>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</si>
  <si>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</si>
  <si>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</si>
  <si>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</si>
  <si>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</si>
  <si>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</si>
  <si>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</si>
  <si>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</si>
  <si>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</si>
  <si>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</si>
  <si>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</si>
  <si>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</si>
  <si>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</si>
  <si>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</si>
  <si>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</si>
  <si>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</si>
  <si>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</si>
  <si>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</si>
  <si>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</si>
  <si>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</si>
  <si>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</si>
  <si>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</si>
  <si>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</si>
  <si>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</si>
  <si>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</si>
  <si>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</si>
  <si>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</si>
  <si>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</si>
  <si>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</si>
  <si>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</si>
  <si>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</si>
  <si>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</si>
  <si>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</si>
  <si>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</si>
  <si>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</si>
  <si>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</si>
  <si>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</si>
  <si>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</si>
  <si>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</si>
  <si>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</si>
  <si>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</si>
  <si>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</si>
  <si>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</si>
  <si>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</si>
  <si>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</si>
  <si>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</si>
  <si>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</si>
  <si>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</si>
  <si>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</si>
  <si>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</si>
  <si>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</si>
  <si>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</si>
  <si>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</si>
  <si>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</si>
  <si>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</si>
  <si>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</si>
  <si>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</si>
  <si>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</si>
  <si>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</si>
  <si>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</si>
  <si>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</si>
  <si>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</si>
  <si>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</si>
  <si>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</si>
  <si>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</si>
  <si>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</si>
  <si>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</si>
  <si>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</si>
  <si>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</si>
  <si>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</si>
  <si>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</si>
  <si>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</si>
  <si>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</si>
  <si>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</si>
  <si>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</si>
  <si>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</si>
  <si>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</si>
  <si>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</si>
  <si>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</si>
  <si>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</si>
  <si>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</si>
  <si>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</si>
  <si>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</si>
  <si>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</si>
  <si>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</si>
  <si>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</si>
  <si>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</si>
  <si>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</si>
  <si>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</si>
  <si>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</si>
  <si>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</si>
  <si>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</si>
  <si>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</si>
  <si>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</si>
  <si>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</si>
  <si>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</si>
  <si>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</si>
  <si>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</si>
  <si>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</si>
  <si>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</si>
  <si>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</si>
  <si>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</si>
  <si>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</si>
  <si>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</si>
  <si>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</si>
  <si>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</si>
  <si>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</si>
  <si>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</si>
  <si>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</si>
  <si>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</si>
  <si>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</si>
  <si>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</si>
  <si>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</si>
  <si>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</si>
  <si>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</si>
  <si>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</si>
  <si>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</si>
  <si>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</si>
  <si>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</si>
  <si>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</si>
  <si>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</si>
  <si>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</si>
  <si>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</si>
  <si>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</si>
  <si>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</si>
  <si>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</si>
  <si>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</si>
  <si>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</si>
  <si>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</si>
  <si>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</si>
  <si>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</si>
  <si>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</si>
  <si>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</si>
  <si>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</si>
  <si>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</si>
  <si>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</si>
  <si>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</si>
  <si>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</si>
  <si>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</si>
  <si>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</si>
  <si>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</si>
  <si>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</si>
  <si>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</si>
  <si>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</si>
  <si>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</si>
  <si>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</si>
  <si>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</si>
  <si>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</si>
  <si>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</si>
  <si>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</si>
  <si>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</si>
  <si>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</si>
  <si>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</si>
  <si>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</si>
  <si>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</si>
  <si>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</si>
  <si>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</si>
  <si>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</si>
  <si>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</si>
  <si>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</si>
  <si>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</si>
  <si>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</si>
  <si>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</si>
  <si>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</si>
  <si>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</si>
  <si>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</si>
  <si>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</si>
  <si>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</si>
  <si>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</si>
  <si>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</si>
  <si>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</si>
  <si>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</si>
  <si>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</si>
  <si>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</si>
  <si>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</si>
  <si>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</si>
  <si>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</si>
  <si>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</si>
  <si>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</si>
  <si>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</si>
  <si>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</si>
  <si>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</si>
  <si>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</si>
  <si>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</si>
  <si>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</si>
  <si>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</si>
  <si>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</si>
  <si>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</si>
  <si>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</si>
  <si>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</si>
  <si>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</si>
  <si>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</si>
  <si>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</si>
  <si>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</si>
  <si>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</si>
  <si>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</si>
  <si>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</si>
  <si>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</si>
  <si>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</si>
  <si>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</si>
  <si>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</si>
  <si>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</si>
  <si>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</si>
  <si>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</si>
  <si>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</si>
  <si>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</si>
  <si>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</si>
  <si>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</si>
  <si>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</si>
  <si>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</si>
  <si>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</si>
  <si>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</si>
  <si>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</si>
  <si>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</si>
  <si>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</si>
  <si>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</si>
  <si>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</si>
  <si>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</si>
  <si>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</si>
  <si>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</si>
  <si>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</si>
  <si>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</si>
  <si>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</si>
  <si>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</si>
  <si>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</si>
  <si>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</si>
  <si>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</si>
  <si>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</si>
  <si>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</si>
  <si>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</si>
  <si>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</si>
  <si>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</si>
  <si>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</si>
  <si>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</si>
  <si>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</si>
  <si>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</si>
  <si>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</si>
  <si>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</si>
  <si>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</si>
  <si>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</si>
  <si>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</si>
  <si>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</si>
  <si>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</si>
  <si>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</si>
  <si>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</si>
  <si>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</si>
  <si>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</si>
  <si>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</si>
  <si>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</si>
  <si>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</si>
  <si>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</si>
  <si>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</si>
  <si>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</si>
  <si>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</si>
  <si>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</si>
  <si>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</si>
  <si>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</si>
  <si>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</si>
  <si>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</si>
  <si>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</si>
  <si>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</si>
  <si>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</si>
  <si>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</si>
  <si>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</si>
  <si>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</si>
  <si>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</si>
  <si>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</si>
  <si>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</si>
  <si>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</si>
  <si>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</si>
  <si>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</si>
  <si>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</si>
  <si>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</si>
  <si>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</si>
  <si>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</si>
  <si>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</si>
  <si>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</si>
  <si>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</si>
  <si>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</si>
  <si>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</si>
  <si>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</si>
  <si>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</si>
  <si>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</si>
  <si>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</si>
  <si>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</si>
  <si>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</si>
  <si>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</si>
  <si>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</si>
  <si>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</si>
  <si>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</si>
  <si>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</si>
  <si>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</si>
  <si>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</si>
  <si>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</si>
  <si>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</si>
  <si>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</si>
  <si>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</si>
  <si>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</si>
  <si>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</si>
  <si>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</si>
  <si>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</si>
  <si>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</si>
  <si>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</si>
  <si>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</si>
  <si>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</si>
  <si>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</si>
  <si>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</si>
  <si>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</si>
  <si>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</si>
  <si>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</si>
  <si>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</si>
  <si>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</si>
  <si>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</si>
  <si>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</si>
  <si>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</si>
  <si>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</si>
  <si>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</si>
  <si>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</si>
  <si>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</si>
  <si>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</si>
  <si>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</si>
  <si>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</si>
  <si>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</si>
  <si>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</si>
  <si>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</si>
  <si>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</si>
  <si>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</si>
  <si>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</si>
  <si>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</si>
  <si>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</si>
  <si>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</si>
  <si>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</si>
  <si>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</si>
  <si>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</si>
  <si>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</si>
  <si>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</si>
  <si>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</si>
  <si>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</si>
  <si>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</si>
  <si>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</si>
  <si>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</si>
  <si>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</si>
  <si>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</si>
  <si>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</si>
  <si>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</si>
  <si>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</si>
  <si>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</si>
  <si>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</si>
  <si>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</si>
  <si>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</si>
  <si>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</si>
  <si>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</si>
  <si>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</si>
  <si>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</si>
  <si>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</si>
  <si>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</si>
  <si>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</si>
  <si>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</si>
  <si>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</si>
  <si>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</si>
  <si>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</si>
  <si>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</si>
  <si>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</si>
  <si>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</si>
  <si>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</si>
  <si>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</si>
  <si>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</si>
  <si>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</si>
  <si>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</si>
  <si>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</si>
  <si>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</si>
  <si>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</si>
  <si>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</si>
  <si>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</si>
  <si>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</si>
  <si>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</si>
  <si>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</si>
  <si>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</si>
  <si>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</si>
  <si>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</si>
  <si>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</si>
  <si>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</si>
  <si>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</si>
  <si>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</si>
  <si>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</si>
  <si>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</si>
  <si>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</si>
  <si>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</si>
  <si>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</si>
  <si>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</si>
  <si>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</si>
  <si>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</si>
  <si>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</si>
  <si>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</si>
  <si>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</si>
  <si>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</si>
  <si>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</si>
  <si>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</si>
  <si>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</si>
  <si>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</si>
  <si>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</si>
  <si>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</si>
  <si>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</si>
  <si>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</si>
  <si>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</si>
  <si>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</si>
  <si>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</si>
  <si>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</si>
  <si>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</si>
  <si>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</si>
  <si>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</si>
  <si>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</si>
  <si>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</si>
  <si>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</si>
  <si>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</si>
  <si>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</si>
  <si>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</si>
  <si>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</si>
  <si>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</si>
  <si>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</si>
  <si>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</si>
  <si>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</si>
  <si>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</si>
  <si>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</si>
  <si>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</si>
  <si>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</si>
  <si>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</si>
  <si>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</si>
  <si>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</si>
  <si>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</si>
  <si>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</si>
  <si>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</si>
  <si>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</si>
  <si>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</si>
  <si>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</si>
  <si>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</si>
  <si>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</si>
  <si>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</si>
  <si>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</si>
  <si>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</si>
  <si>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</si>
  <si>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</si>
  <si>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</si>
  <si>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</si>
  <si>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</si>
  <si>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</si>
  <si>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</si>
  <si>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</si>
  <si>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</si>
  <si>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</si>
  <si>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</si>
  <si>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</si>
  <si>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</si>
  <si>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</si>
  <si>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</si>
  <si>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</si>
  <si>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</si>
  <si>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</si>
  <si>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</si>
  <si>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</si>
  <si>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</si>
  <si>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</si>
  <si>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</si>
  <si>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</si>
  <si>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</si>
  <si>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</si>
  <si>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</si>
  <si>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</si>
  <si>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</si>
  <si>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</si>
  <si>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</si>
  <si>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</si>
  <si>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</si>
  <si>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</si>
  <si>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</si>
  <si>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</si>
  <si>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</si>
  <si>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</si>
  <si>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</si>
  <si>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</si>
  <si>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</si>
  <si>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</si>
  <si>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</si>
  <si>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</si>
  <si>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</si>
  <si>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</si>
  <si>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</si>
  <si>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</si>
  <si>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</si>
  <si>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</si>
  <si>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</si>
  <si>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</si>
  <si>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</si>
  <si>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</si>
  <si>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</si>
  <si>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</si>
  <si>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</si>
  <si>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</si>
  <si>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</si>
  <si>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</si>
  <si>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</si>
  <si>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</si>
  <si>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</si>
  <si>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</si>
  <si>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</si>
  <si>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</si>
  <si>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</si>
  <si>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</si>
  <si>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</si>
  <si>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</si>
  <si>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</si>
  <si>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</si>
  <si>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</si>
  <si>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</si>
  <si>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</si>
  <si>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</si>
  <si>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</si>
  <si>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</si>
  <si>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</si>
  <si>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</si>
  <si>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</si>
  <si>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</si>
  <si>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</si>
  <si>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</si>
  <si>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</si>
  <si>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</si>
  <si>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</si>
  <si>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</si>
  <si>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</si>
  <si>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</si>
  <si>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</si>
  <si>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</si>
  <si>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</si>
  <si>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</si>
  <si>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</si>
  <si>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</si>
  <si>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</si>
  <si>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</si>
  <si>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</si>
  <si>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</si>
  <si>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</si>
  <si>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</si>
  <si>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</si>
  <si>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</si>
  <si>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</si>
  <si>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</si>
  <si>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</si>
  <si>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</si>
  <si>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</si>
  <si>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</si>
  <si>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</si>
  <si>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</si>
  <si>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</si>
  <si>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</si>
  <si>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</si>
  <si>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</si>
  <si>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</si>
  <si>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</si>
  <si>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</si>
  <si>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</si>
  <si>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</si>
  <si>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</si>
  <si>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</si>
  <si>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</si>
  <si>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</si>
  <si>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</si>
  <si>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</si>
  <si>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</si>
  <si>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</si>
  <si>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</si>
  <si>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</si>
  <si>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</si>
  <si>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</si>
  <si>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</si>
  <si>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</si>
  <si>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</si>
  <si>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</si>
  <si>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</si>
  <si>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</si>
  <si>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</si>
  <si>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</si>
  <si>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</si>
  <si>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</si>
  <si>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</si>
  <si>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</si>
  <si>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</si>
  <si>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</si>
  <si>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</si>
  <si>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</si>
  <si>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</si>
  <si>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</si>
  <si>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</si>
  <si>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</si>
  <si>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</si>
  <si>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</si>
  <si>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</si>
  <si>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</si>
  <si>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</si>
  <si>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</si>
  <si>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</si>
  <si>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</si>
  <si>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</si>
  <si>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</si>
  <si>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</si>
  <si>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</si>
  <si>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</si>
  <si>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</si>
  <si>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</si>
  <si>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</si>
  <si>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</si>
  <si>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</si>
  <si>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</si>
  <si>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</si>
  <si>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</si>
  <si>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</si>
  <si>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</si>
  <si>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</si>
  <si>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</si>
  <si>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</si>
  <si>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</si>
  <si>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</si>
  <si>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</si>
  <si>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</si>
  <si>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</si>
  <si>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</si>
  <si>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</si>
  <si>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</si>
  <si>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</si>
  <si>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</si>
  <si>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</si>
  <si>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</si>
  <si>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</si>
  <si>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</si>
  <si>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</si>
  <si>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</si>
  <si>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</si>
  <si>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</si>
  <si>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</si>
  <si>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</si>
  <si>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</si>
  <si>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</si>
  <si>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</si>
  <si>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</si>
  <si>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</si>
  <si>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</si>
  <si>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</si>
  <si>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</si>
  <si>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</si>
  <si>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</si>
  <si>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</si>
  <si>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</si>
  <si>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</si>
  <si>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</si>
  <si>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</si>
  <si>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</si>
  <si>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</si>
  <si>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</si>
  <si>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</si>
  <si>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</si>
  <si>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</si>
  <si>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</si>
  <si>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</si>
  <si>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</si>
  <si>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</si>
  <si>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</si>
  <si>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</si>
  <si>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</si>
  <si>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</si>
  <si>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</si>
  <si>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</si>
  <si>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</si>
  <si>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</si>
  <si>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</si>
  <si>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</si>
  <si>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</si>
  <si>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</si>
  <si>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</si>
  <si>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</si>
  <si>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</si>
  <si>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</si>
  <si>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</si>
  <si>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</si>
  <si>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</si>
  <si>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</si>
  <si>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</si>
  <si>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</si>
  <si>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</si>
  <si>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</si>
  <si>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</si>
  <si>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</si>
  <si>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</si>
  <si>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</si>
  <si>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</si>
  <si>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</si>
  <si>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</si>
  <si>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</si>
  <si>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</si>
  <si>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</si>
  <si>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</si>
  <si>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</si>
  <si>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</si>
  <si>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</si>
  <si>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</si>
  <si>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</si>
  <si>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</si>
  <si>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</si>
  <si>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</si>
  <si>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</si>
  <si>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</si>
  <si>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</si>
  <si>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</si>
  <si>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</si>
  <si>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</si>
  <si>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</si>
  <si>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</si>
  <si>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</si>
  <si>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</si>
  <si>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</si>
  <si>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</si>
  <si>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</si>
  <si>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</si>
  <si>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</si>
  <si>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</si>
  <si>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</si>
  <si>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</si>
  <si>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</si>
  <si>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</si>
  <si>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</si>
  <si>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</si>
  <si>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</si>
  <si>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</si>
  <si>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</si>
  <si>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</si>
  <si>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</si>
  <si>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</si>
  <si>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</si>
  <si>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</si>
  <si>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</si>
  <si>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</si>
  <si>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</si>
  <si>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</si>
  <si>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</si>
  <si>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</si>
  <si>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</si>
  <si>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</si>
  <si>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</si>
  <si>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</si>
  <si>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</si>
  <si>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</si>
  <si>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</si>
  <si>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</si>
  <si>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</si>
  <si>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</si>
  <si>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</si>
  <si>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</si>
  <si>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</si>
  <si>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</si>
  <si>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</si>
  <si>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</si>
  <si>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</si>
  <si>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</si>
  <si>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</si>
  <si>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</si>
  <si>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</si>
  <si>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</si>
  <si>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</si>
  <si>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</si>
  <si>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</si>
  <si>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</si>
  <si>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</si>
  <si>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</si>
  <si>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</si>
  <si>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</si>
  <si>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</si>
  <si>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</si>
  <si>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</si>
  <si>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</si>
  <si>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</si>
  <si>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</si>
  <si>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</si>
  <si>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</si>
  <si>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</si>
  <si>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</si>
  <si>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</si>
  <si>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</si>
  <si>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</si>
  <si>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</si>
  <si>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</si>
  <si>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</si>
  <si>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</si>
  <si>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</si>
  <si>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</si>
  <si>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</si>
  <si>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</si>
  <si>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</si>
  <si>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</si>
  <si>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</si>
  <si>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</si>
  <si>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</si>
  <si>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</si>
  <si>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</si>
  <si>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</si>
  <si>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</si>
  <si>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</si>
  <si>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</si>
  <si>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</si>
  <si>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</si>
  <si>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</si>
  <si>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</si>
  <si>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</si>
  <si>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</si>
  <si>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</si>
  <si>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</si>
  <si>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</si>
  <si>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</si>
  <si>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</si>
  <si>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</si>
  <si>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</si>
  <si>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</si>
  <si>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</si>
  <si>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</si>
  <si>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</si>
  <si>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</si>
  <si>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</si>
  <si>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</si>
  <si>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</si>
  <si>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</si>
  <si>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</si>
  <si>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</si>
  <si>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</si>
  <si>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</si>
  <si>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</si>
  <si>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</si>
  <si>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</si>
  <si>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</si>
  <si>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</si>
  <si>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</si>
  <si>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</si>
  <si>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</si>
  <si>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</si>
  <si>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</si>
  <si>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</si>
  <si>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</si>
  <si>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</si>
  <si>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</si>
  <si>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</si>
  <si>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</si>
  <si>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</si>
  <si>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</si>
  <si>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</si>
  <si>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</si>
  <si>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</si>
  <si>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</si>
  <si>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</si>
  <si>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</si>
  <si>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</si>
  <si>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</si>
  <si>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</si>
  <si>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</si>
  <si>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</si>
  <si>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</si>
  <si>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</si>
  <si>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</si>
  <si>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</si>
  <si>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</si>
  <si>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</si>
  <si>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</si>
  <si>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</si>
  <si>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</si>
  <si>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</si>
  <si>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</si>
  <si>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</si>
  <si>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</si>
  <si>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</si>
  <si>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</si>
  <si>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</si>
  <si>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</si>
  <si>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</si>
  <si>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</si>
  <si>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</si>
  <si>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</si>
  <si>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</si>
  <si>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</si>
  <si>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</si>
  <si>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</si>
  <si>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</si>
  <si>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</si>
  <si>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</si>
  <si>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</si>
  <si>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</si>
  <si>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</si>
  <si>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</si>
  <si>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</si>
  <si>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</si>
  <si>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</si>
  <si>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</si>
  <si>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</si>
  <si>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</si>
  <si>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</si>
  <si>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</si>
  <si>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</si>
  <si>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</si>
  <si>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</si>
  <si>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</si>
  <si>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</si>
  <si>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</si>
  <si>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</si>
  <si>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</si>
  <si>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</si>
  <si>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</si>
  <si>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</si>
  <si>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</si>
  <si>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</si>
  <si>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</si>
  <si>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</si>
  <si>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</si>
  <si>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</si>
  <si>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</si>
  <si>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</si>
  <si>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</si>
  <si>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</si>
  <si>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</si>
  <si>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</si>
  <si>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</si>
  <si>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</si>
  <si>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</si>
  <si>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</si>
  <si>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</si>
  <si>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</si>
  <si>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</si>
  <si>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</si>
  <si>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</si>
  <si>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</si>
  <si>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</si>
  <si>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</si>
  <si>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</si>
  <si>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</si>
  <si>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</si>
  <si>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</si>
  <si>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</si>
  <si>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</si>
  <si>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</si>
  <si>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</si>
  <si>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</si>
  <si>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</si>
  <si>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</si>
  <si>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</si>
  <si>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</si>
  <si>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</si>
  <si>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</si>
  <si>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</si>
  <si>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</si>
  <si>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</si>
  <si>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</si>
  <si>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</si>
  <si>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</si>
  <si>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</si>
  <si>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</si>
  <si>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</si>
  <si>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</si>
  <si>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</si>
  <si>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</si>
  <si>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</si>
  <si>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</si>
  <si>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</si>
  <si>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</si>
  <si>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</si>
  <si>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</si>
  <si>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</si>
  <si>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</si>
  <si>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</si>
  <si>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</si>
  <si>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</si>
  <si>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</si>
  <si>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</si>
  <si>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</si>
  <si>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</si>
  <si>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</si>
  <si>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</si>
  <si>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</si>
  <si>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</si>
  <si>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</si>
  <si>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</si>
  <si>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</si>
  <si>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</si>
  <si>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</si>
  <si>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</si>
  <si>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</si>
  <si>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</si>
  <si>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</si>
  <si>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</si>
  <si>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</si>
  <si>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</si>
  <si>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</si>
  <si>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</si>
  <si>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</si>
  <si>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</si>
  <si>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</si>
  <si>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</si>
  <si>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</si>
  <si>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</si>
  <si>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</si>
  <si>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</si>
  <si>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</si>
  <si>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</si>
  <si>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</si>
  <si>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</si>
  <si>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</si>
  <si>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</si>
  <si>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</si>
  <si>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</si>
  <si>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</si>
  <si>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</si>
  <si>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</si>
  <si>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</si>
  <si>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</si>
  <si>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</si>
  <si>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</si>
  <si>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</si>
  <si>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</si>
  <si>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</si>
  <si>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</si>
  <si>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</si>
  <si>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</si>
  <si>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</si>
  <si>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</si>
  <si>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</si>
  <si>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</si>
  <si>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</si>
  <si>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</si>
  <si>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</si>
  <si>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</si>
  <si>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</si>
  <si>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</si>
  <si>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</si>
  <si>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</si>
  <si>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</si>
  <si>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</si>
  <si>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</si>
  <si>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</si>
  <si>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</si>
  <si>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</si>
  <si>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</si>
  <si>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</si>
  <si>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</si>
  <si>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</si>
  <si>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</si>
  <si>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</si>
  <si>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</si>
  <si>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</si>
  <si>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</si>
  <si>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</si>
  <si>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</si>
  <si>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</si>
  <si>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</si>
  <si>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</si>
  <si>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</si>
  <si>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</si>
  <si>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</si>
  <si>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</si>
  <si>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</si>
  <si>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</si>
  <si>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</si>
  <si>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</si>
  <si>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</si>
  <si>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</si>
  <si>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</si>
  <si>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</si>
  <si>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</si>
  <si>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</si>
  <si>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</si>
  <si>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</si>
  <si>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</si>
  <si>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</si>
  <si>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</si>
  <si>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</si>
  <si>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</si>
  <si>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</si>
  <si>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</si>
  <si>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</si>
  <si>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</si>
  <si>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</si>
  <si>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</si>
  <si>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</si>
  <si>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</si>
  <si>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</si>
  <si>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</si>
  <si>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</si>
  <si>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</si>
  <si>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</si>
  <si>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</si>
  <si>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</si>
  <si>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</si>
  <si>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</si>
  <si>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</si>
  <si>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</si>
  <si>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</si>
  <si>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</si>
  <si>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</si>
  <si>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</si>
  <si>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</si>
  <si>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</si>
  <si>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</si>
  <si>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</si>
  <si>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</si>
  <si>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</si>
  <si>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</si>
  <si>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</si>
  <si>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</si>
  <si>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</si>
  <si>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</si>
  <si>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</si>
  <si>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</si>
  <si>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</si>
  <si>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</si>
  <si>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</si>
  <si>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</si>
  <si>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</si>
  <si>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</si>
  <si>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</si>
  <si>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</si>
  <si>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</si>
  <si>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</si>
  <si>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</si>
  <si>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</si>
  <si>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</si>
  <si>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</si>
  <si>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</si>
  <si>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</si>
  <si>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</si>
  <si>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</si>
  <si>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</si>
  <si>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</si>
  <si>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</si>
  <si>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</si>
  <si>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</si>
  <si>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</si>
  <si>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</si>
  <si>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</si>
  <si>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</si>
  <si>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</si>
  <si>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</si>
  <si>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</si>
  <si>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</si>
  <si>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</si>
  <si>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</si>
  <si>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</si>
  <si>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</si>
  <si>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</si>
  <si>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</si>
  <si>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</si>
  <si>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</si>
  <si>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</si>
  <si>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</si>
  <si>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</si>
  <si>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</si>
  <si>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</si>
  <si>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</si>
  <si>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</si>
  <si>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</si>
  <si>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</si>
  <si>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</si>
  <si>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</si>
  <si>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</si>
  <si>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</si>
  <si>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</si>
  <si>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</si>
  <si>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</si>
  <si>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</si>
  <si>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</si>
  <si>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</si>
  <si>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</si>
  <si>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</si>
  <si>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</si>
  <si>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</si>
  <si>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</si>
  <si>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</si>
  <si>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</si>
  <si>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</si>
  <si>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</si>
  <si>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</si>
  <si>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</si>
  <si>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</si>
  <si>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</si>
  <si>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</si>
  <si>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</si>
  <si>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</si>
  <si>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</si>
  <si>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</si>
  <si>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</si>
  <si>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</si>
  <si>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</si>
  <si>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</si>
  <si>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</si>
  <si>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</si>
  <si>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</si>
  <si>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</si>
  <si>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</si>
  <si>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</si>
  <si>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</si>
  <si>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</si>
  <si>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</si>
  <si>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</si>
  <si>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</si>
  <si>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</si>
  <si>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</si>
  <si>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</si>
  <si>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</si>
  <si>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</si>
  <si>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</si>
  <si>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</si>
  <si>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</si>
  <si>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</si>
  <si>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</si>
  <si>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</si>
  <si>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</si>
  <si>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</si>
  <si>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</si>
  <si>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</si>
  <si>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</si>
  <si>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</si>
  <si>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</si>
  <si>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</si>
  <si>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</si>
  <si>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</si>
  <si>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</si>
  <si>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</si>
  <si>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</si>
  <si>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</si>
  <si>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</si>
  <si>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</si>
  <si>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</si>
  <si>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</si>
  <si>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</si>
  <si>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</si>
  <si>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</si>
  <si>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</si>
  <si>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</si>
  <si>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</si>
  <si>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</si>
  <si>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</si>
  <si>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</si>
  <si>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</si>
  <si>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</si>
  <si>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</si>
  <si>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</si>
  <si>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</si>
  <si>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</si>
  <si>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</si>
  <si>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</si>
  <si>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</si>
  <si>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</si>
  <si>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</si>
  <si>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</si>
  <si>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</si>
  <si>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</si>
  <si>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</si>
  <si>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</si>
  <si>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</si>
  <si>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</si>
  <si>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</si>
  <si>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</si>
  <si>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</si>
  <si>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</si>
  <si>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</si>
  <si>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</si>
  <si>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</si>
  <si>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</si>
  <si>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</si>
  <si>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</si>
  <si>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</si>
  <si>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</si>
  <si>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</si>
  <si>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</si>
  <si>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</si>
  <si>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</si>
  <si>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</si>
  <si>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</si>
  <si>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</si>
  <si>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</si>
  <si>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</si>
  <si>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</si>
  <si>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</si>
  <si>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</si>
  <si>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</si>
  <si>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</si>
  <si>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</si>
  <si>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</si>
  <si>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</si>
  <si>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</si>
  <si>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</si>
  <si>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</si>
  <si>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</si>
  <si>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</si>
  <si>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</si>
  <si>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</si>
  <si>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</si>
  <si>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</si>
  <si>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</si>
  <si>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</si>
  <si>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</si>
  <si>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</si>
  <si>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</si>
  <si>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</si>
  <si>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</si>
  <si>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</si>
  <si>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</si>
  <si>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</si>
  <si>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</si>
  <si>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</si>
  <si>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</si>
  <si>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</si>
  <si>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</si>
  <si>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</si>
  <si>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</si>
  <si>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</si>
  <si>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</si>
  <si>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</si>
  <si>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</si>
  <si>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</si>
  <si>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</si>
  <si>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</si>
  <si>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</si>
  <si>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</si>
  <si>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</si>
  <si>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</si>
  <si>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</si>
  <si>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</si>
  <si>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</si>
  <si>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</si>
  <si>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</si>
  <si>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</si>
  <si>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</si>
  <si>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</si>
  <si>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</si>
  <si>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</si>
  <si>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</si>
  <si>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</si>
  <si>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</si>
  <si>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</si>
  <si>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</si>
  <si>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</si>
  <si>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</si>
  <si>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</si>
  <si>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</si>
  <si>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</si>
  <si>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</si>
  <si>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</si>
  <si>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</si>
  <si>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</si>
  <si>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</si>
  <si>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</si>
  <si>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</si>
  <si>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</si>
  <si>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</si>
  <si>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</si>
  <si>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</si>
  <si>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</si>
  <si>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</si>
  <si>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</si>
  <si>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</si>
  <si>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</si>
  <si>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</si>
  <si>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</si>
  <si>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</si>
  <si>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</si>
  <si>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</si>
  <si>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</si>
  <si>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</si>
  <si>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</si>
  <si>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</si>
  <si>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</si>
  <si>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</si>
  <si>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</si>
  <si>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</si>
  <si>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</si>
  <si>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</si>
  <si>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</si>
  <si>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</si>
  <si>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</si>
  <si>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</si>
  <si>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</si>
  <si>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</si>
  <si>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</si>
  <si>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</si>
  <si>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</si>
  <si>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</si>
  <si>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</si>
  <si>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</si>
  <si>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</si>
  <si>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</si>
  <si>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</si>
  <si>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</si>
  <si>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</si>
  <si>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</si>
  <si>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</si>
  <si>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</si>
  <si>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</si>
  <si>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</si>
  <si>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</si>
  <si>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</si>
  <si>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</si>
  <si>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</si>
  <si>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</si>
  <si>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</si>
  <si>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</si>
  <si>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</si>
  <si>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</si>
  <si>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</si>
  <si>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</si>
  <si>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</si>
  <si>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</si>
  <si>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</si>
  <si>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</si>
  <si>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</si>
  <si>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</si>
  <si>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</si>
  <si>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</si>
  <si>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</si>
  <si>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</si>
  <si>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</si>
  <si>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</si>
  <si>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</si>
  <si>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</si>
  <si>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</si>
  <si>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</si>
  <si>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</si>
  <si>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</si>
  <si>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</si>
  <si>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</si>
  <si>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</si>
  <si>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</si>
  <si>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</si>
  <si>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</si>
  <si>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</si>
  <si>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</si>
  <si>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</si>
  <si>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</si>
  <si>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</si>
  <si>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</si>
  <si>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</si>
  <si>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</si>
  <si>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</si>
  <si>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</si>
  <si>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</si>
  <si>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</si>
  <si>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</si>
  <si>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</si>
  <si>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</si>
  <si>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</si>
  <si>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</si>
  <si>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</si>
  <si>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</si>
  <si>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</si>
  <si>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</si>
  <si>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</si>
  <si>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</si>
  <si>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</si>
  <si>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</si>
  <si>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</si>
  <si>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</si>
  <si>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</si>
  <si>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</si>
  <si>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</si>
  <si>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</si>
  <si>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</si>
  <si>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</si>
  <si>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</si>
  <si>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</si>
  <si>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</si>
  <si>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</si>
  <si>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</si>
  <si>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</si>
  <si>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</si>
  <si>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</si>
  <si>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</si>
  <si>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</si>
  <si>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</si>
  <si>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</si>
  <si>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</si>
  <si>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</si>
  <si>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</si>
  <si>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</si>
  <si>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</si>
  <si>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</si>
  <si>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</si>
  <si>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</si>
  <si>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</si>
  <si>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</si>
  <si>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</si>
  <si>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</si>
  <si>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</si>
  <si>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</si>
  <si>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</si>
  <si>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</si>
  <si>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</si>
  <si>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</si>
  <si>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</si>
  <si>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</si>
  <si>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</si>
  <si>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</si>
  <si>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</si>
  <si>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</si>
  <si>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</si>
  <si>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</si>
  <si>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</si>
  <si>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</si>
  <si>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</si>
  <si>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</si>
  <si>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</si>
  <si>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</si>
  <si>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</si>
  <si>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</si>
  <si>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</si>
  <si>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</si>
  <si>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</si>
  <si>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</si>
  <si>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</si>
  <si>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</si>
  <si>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</si>
  <si>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</si>
  <si>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</si>
  <si>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</si>
  <si>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</si>
  <si>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</si>
  <si>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</si>
  <si>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</si>
  <si>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</si>
  <si>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</si>
  <si>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</si>
  <si>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</si>
  <si>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</si>
  <si>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</si>
  <si>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</si>
  <si>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</si>
  <si>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</si>
  <si>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</si>
  <si>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</si>
  <si>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</si>
  <si>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</si>
  <si>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</si>
  <si>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</si>
  <si>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</si>
  <si>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</si>
  <si>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</si>
  <si>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</si>
  <si>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</si>
  <si>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</si>
  <si>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</si>
  <si>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</si>
  <si>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</si>
  <si>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</si>
  <si>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</si>
  <si>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</si>
  <si>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</si>
  <si>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</si>
  <si>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</si>
  <si>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</si>
  <si>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</si>
  <si>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</si>
  <si>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</si>
  <si>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</si>
  <si>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</si>
  <si>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</si>
  <si>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</si>
  <si>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</si>
  <si>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</si>
  <si>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</si>
  <si>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</si>
  <si>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</si>
  <si>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</si>
  <si>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</si>
  <si>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</si>
  <si>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</si>
  <si>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</si>
  <si>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</si>
  <si>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</si>
  <si>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</si>
  <si>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</si>
  <si>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</si>
  <si>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</si>
  <si>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</si>
  <si>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</si>
  <si>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</si>
  <si>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</si>
  <si>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</si>
  <si>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</si>
  <si>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</si>
  <si>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</si>
  <si>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</si>
  <si>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</si>
  <si>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</si>
  <si>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</si>
  <si>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</si>
  <si>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</si>
  <si>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</si>
  <si>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</si>
  <si>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</si>
  <si>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</si>
  <si>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</si>
  <si>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</si>
  <si>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</si>
  <si>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</si>
  <si>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</si>
  <si>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</si>
  <si>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</si>
  <si>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</si>
  <si>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</si>
  <si>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</si>
  <si>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</si>
  <si>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</si>
  <si>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</si>
  <si>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</si>
  <si>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</si>
  <si>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</si>
  <si>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</si>
  <si>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</si>
  <si>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</si>
  <si>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</si>
  <si>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</si>
  <si>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</si>
  <si>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</si>
  <si>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</si>
  <si>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</si>
  <si>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</si>
  <si>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</si>
  <si>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</si>
  <si>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</si>
  <si>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</si>
  <si>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</si>
  <si>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</si>
  <si>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</si>
  <si>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</si>
  <si>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</si>
  <si>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</si>
  <si>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</si>
  <si>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</si>
  <si>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</si>
  <si>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</si>
  <si>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</si>
  <si>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</si>
  <si>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</si>
  <si>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</si>
  <si>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</si>
  <si>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</si>
  <si>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</si>
  <si>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</si>
  <si>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</si>
  <si>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</si>
  <si>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</si>
  <si>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</si>
  <si>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</si>
  <si>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</si>
  <si>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</si>
  <si>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</si>
  <si>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</si>
  <si>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</si>
  <si>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</si>
  <si>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</si>
  <si>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</si>
  <si>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</si>
  <si>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</si>
  <si>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</si>
  <si>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</si>
  <si>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</si>
  <si>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</si>
  <si>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</si>
  <si>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</si>
  <si>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</si>
  <si>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</si>
  <si>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</si>
  <si>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</si>
  <si>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</si>
  <si>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</si>
  <si>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</si>
  <si>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</si>
  <si>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</si>
  <si>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</si>
  <si>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</si>
  <si>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</si>
  <si>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</si>
  <si>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</si>
  <si>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</si>
  <si>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</si>
  <si>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</si>
  <si>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</si>
  <si>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</si>
  <si>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</si>
  <si>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</si>
  <si>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</si>
  <si>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</si>
  <si>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</si>
  <si>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</si>
  <si>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</si>
  <si>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</si>
  <si>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</si>
  <si>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</si>
  <si>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</si>
  <si>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</si>
  <si>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</si>
  <si>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</si>
  <si>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</si>
  <si>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</si>
  <si>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</si>
  <si>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</si>
  <si>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</si>
  <si>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</si>
  <si>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</si>
  <si>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</si>
  <si>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</si>
  <si>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</si>
  <si>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</si>
  <si>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</si>
  <si>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</si>
  <si>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</si>
  <si>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</si>
  <si>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</si>
  <si>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</si>
  <si>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</si>
  <si>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</si>
  <si>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</si>
  <si>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</si>
  <si>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</si>
  <si>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</si>
  <si>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</si>
  <si>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</si>
  <si>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</si>
  <si>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</si>
  <si>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</si>
  <si>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</si>
  <si>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</si>
  <si>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</si>
  <si>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</si>
  <si>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</si>
  <si>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</si>
  <si>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</si>
  <si>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</si>
  <si>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</si>
  <si>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</si>
  <si>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</si>
  <si>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</si>
  <si>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</si>
  <si>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</si>
  <si>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</si>
  <si>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</si>
  <si>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</si>
  <si>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</si>
  <si>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</si>
  <si>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</si>
  <si>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</si>
  <si>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</si>
  <si>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</si>
  <si>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</si>
  <si>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</si>
  <si>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</si>
  <si>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</si>
  <si>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</si>
  <si>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</si>
  <si>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</si>
  <si>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</si>
  <si>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</si>
  <si>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</si>
  <si>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</si>
  <si>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</si>
  <si>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</si>
  <si>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</si>
  <si>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</si>
  <si>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</si>
  <si>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</si>
  <si>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</si>
  <si>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</si>
  <si>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</si>
  <si>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</si>
  <si>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</si>
  <si>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</si>
  <si>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</si>
  <si>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</si>
  <si>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</si>
  <si>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</si>
  <si>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</si>
  <si>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</si>
  <si>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</si>
  <si>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</si>
  <si>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</si>
  <si>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</si>
  <si>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</si>
  <si>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</si>
  <si>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</si>
  <si>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</si>
  <si>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</si>
  <si>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</si>
  <si>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</si>
  <si>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</si>
  <si>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</si>
  <si>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</si>
  <si>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</si>
  <si>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</si>
  <si>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</si>
  <si>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</si>
  <si>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</si>
  <si>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</si>
  <si>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</si>
  <si>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</si>
  <si>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</si>
  <si>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</si>
  <si>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</si>
  <si>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</si>
  <si>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</si>
  <si>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</si>
  <si>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</si>
  <si>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</si>
  <si>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</si>
  <si>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</si>
  <si>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</si>
  <si>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</si>
  <si>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</si>
  <si>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</si>
  <si>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</si>
  <si>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</si>
  <si>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</si>
  <si>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</si>
  <si>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</si>
  <si>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</si>
  <si>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</si>
  <si>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</si>
  <si>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</si>
  <si>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</si>
  <si>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</si>
  <si>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</si>
  <si>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</si>
  <si>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</si>
  <si>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</si>
  <si>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</si>
  <si>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</si>
  <si>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</si>
  <si>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</si>
  <si>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</si>
  <si>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</si>
  <si>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</si>
  <si>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</si>
  <si>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</si>
  <si>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</si>
  <si>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</si>
  <si>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</si>
  <si>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</si>
  <si>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</si>
  <si>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</si>
  <si>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</si>
  <si>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</si>
  <si>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</si>
  <si>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</si>
  <si>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</si>
  <si>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</si>
  <si>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</si>
  <si>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</si>
  <si>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</si>
  <si>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</si>
  <si>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</si>
  <si>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</si>
  <si>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</si>
  <si>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</si>
  <si>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</si>
  <si>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</si>
  <si>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</si>
  <si>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</si>
  <si>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</si>
  <si>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</si>
  <si>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</si>
  <si>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</si>
  <si>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</si>
  <si>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</si>
  <si>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</si>
  <si>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</si>
  <si>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</si>
  <si>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</si>
  <si>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</si>
  <si>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</si>
  <si>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</si>
  <si>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</si>
  <si>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</si>
  <si>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</si>
  <si>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</si>
  <si>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</si>
  <si>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</si>
  <si>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</si>
  <si>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</si>
  <si>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</si>
  <si>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</si>
  <si>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</si>
  <si>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</si>
  <si>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</si>
  <si>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</si>
  <si>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</si>
  <si>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</si>
  <si>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</si>
  <si>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</si>
  <si>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</si>
  <si>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</si>
  <si>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</si>
  <si>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</si>
  <si>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</si>
  <si>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</si>
  <si>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</si>
  <si>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</si>
  <si>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</si>
  <si>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</si>
  <si>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</si>
  <si>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</si>
  <si>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</si>
  <si>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</si>
  <si>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</si>
  <si>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</si>
  <si>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</si>
  <si>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</si>
  <si>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</si>
  <si>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</si>
  <si>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</si>
  <si>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</si>
  <si>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</si>
  <si>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</si>
  <si>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</si>
  <si>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</si>
  <si>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</si>
  <si>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</si>
  <si>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</si>
  <si>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</si>
  <si>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</si>
  <si>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</si>
  <si>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</si>
  <si>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</si>
  <si>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</si>
  <si>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</si>
  <si>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</si>
  <si>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</si>
  <si>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</si>
  <si>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</si>
  <si>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</si>
  <si>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</si>
  <si>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</si>
  <si>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</si>
  <si>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</si>
  <si>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</si>
  <si>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</si>
  <si>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</si>
  <si>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</si>
  <si>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</si>
  <si>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</si>
  <si>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</si>
  <si>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</si>
  <si>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</si>
  <si>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</si>
  <si>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</si>
  <si>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</si>
  <si>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</si>
  <si>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</si>
  <si>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</si>
  <si>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</si>
  <si>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</si>
  <si>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</si>
  <si>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</si>
  <si>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</si>
  <si>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</si>
  <si>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</si>
  <si>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</si>
  <si>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</si>
  <si>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</si>
  <si>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</si>
  <si>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</si>
  <si>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</si>
  <si>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</si>
  <si>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</si>
  <si>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</si>
  <si>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</si>
  <si>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</si>
  <si>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</si>
  <si>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</si>
  <si>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</si>
  <si>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</si>
  <si>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</si>
  <si>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</si>
  <si>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</si>
  <si>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</si>
  <si>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</si>
  <si>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</si>
  <si>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</si>
  <si>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</si>
  <si>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</si>
  <si>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</si>
  <si>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</si>
  <si>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</si>
  <si>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</si>
  <si>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</si>
  <si>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</si>
  <si>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</si>
  <si>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</si>
  <si>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</si>
  <si>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</si>
  <si>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</si>
  <si>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</si>
  <si>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</si>
  <si>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</si>
  <si>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</si>
  <si>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</si>
  <si>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</si>
  <si>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</si>
  <si>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</si>
  <si>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</si>
  <si>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</si>
  <si>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</si>
  <si>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</si>
  <si>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</si>
  <si>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</si>
  <si>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</si>
  <si>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</si>
  <si>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</si>
  <si>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</si>
  <si>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</si>
  <si>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</si>
  <si>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</si>
  <si>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</si>
  <si>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</si>
  <si>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</si>
  <si>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</si>
  <si>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</si>
  <si>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</si>
  <si>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</si>
  <si>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</si>
  <si>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</si>
  <si>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</si>
  <si>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</si>
  <si>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</si>
  <si>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</si>
  <si>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</si>
  <si>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</si>
  <si>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</si>
  <si>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</si>
  <si>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</si>
  <si>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</si>
  <si>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</si>
  <si>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</si>
  <si>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</si>
  <si>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</si>
  <si>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</si>
  <si>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</si>
  <si>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</si>
  <si>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</si>
  <si>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</si>
  <si>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</si>
  <si>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</si>
  <si>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</si>
  <si>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</si>
  <si>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</si>
  <si>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</si>
  <si>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</si>
  <si>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</si>
  <si>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</si>
  <si>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</si>
  <si>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</si>
  <si>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</si>
  <si>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</si>
  <si>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</si>
  <si>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</si>
  <si>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</si>
  <si>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</si>
  <si>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</si>
  <si>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</si>
  <si>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</si>
  <si>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</si>
  <si>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</si>
  <si>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</si>
  <si>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</si>
  <si>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</si>
  <si>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</si>
  <si>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</si>
  <si>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</si>
  <si>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</si>
  <si>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</si>
  <si>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</si>
  <si>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</si>
  <si>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</si>
  <si>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</si>
  <si>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</si>
  <si>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</si>
  <si>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</si>
  <si>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</si>
  <si>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</si>
  <si>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</si>
  <si>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</si>
  <si>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</si>
  <si>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</si>
  <si>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</si>
  <si>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</si>
  <si>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</si>
  <si>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</si>
  <si>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</si>
  <si>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</si>
  <si>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</si>
  <si>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</si>
  <si>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</si>
  <si>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</si>
  <si>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</si>
  <si>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</si>
  <si>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</si>
  <si>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</si>
  <si>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</si>
  <si>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</si>
  <si>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</si>
  <si>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</si>
  <si>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</si>
  <si>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</si>
  <si>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</si>
  <si>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</si>
  <si>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</si>
  <si>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</si>
  <si>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</si>
  <si>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</si>
  <si>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</si>
  <si>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</si>
  <si>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</si>
  <si>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</si>
  <si>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</si>
  <si>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</si>
  <si>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</si>
  <si>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</si>
  <si>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</si>
  <si>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</si>
  <si>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</si>
  <si>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</si>
  <si>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</si>
  <si>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</si>
  <si>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</si>
  <si>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</si>
  <si>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</si>
  <si>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</si>
  <si>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</si>
  <si>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</si>
  <si>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</si>
  <si>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</si>
  <si>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</si>
  <si>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</si>
  <si>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</si>
  <si>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</si>
  <si>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</si>
  <si>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</si>
  <si>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</si>
  <si>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</si>
  <si>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</si>
  <si>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</si>
  <si>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</si>
  <si>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</si>
  <si>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</si>
  <si>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</si>
  <si>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</si>
  <si>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</si>
  <si>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</si>
  <si>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</si>
  <si>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</si>
  <si>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</si>
  <si>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</si>
  <si>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</si>
  <si>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</si>
  <si>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</si>
  <si>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</si>
  <si>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</si>
  <si>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</si>
  <si>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</si>
  <si>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</si>
  <si>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</si>
  <si>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</si>
  <si>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</si>
  <si>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</si>
  <si>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</si>
  <si>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</si>
  <si>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</si>
  <si>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</si>
  <si>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</si>
  <si>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</si>
  <si>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</si>
  <si>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</si>
  <si>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</si>
  <si>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</si>
  <si>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</si>
  <si>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</si>
  <si>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</si>
  <si>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</si>
  <si>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</si>
  <si>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</si>
  <si>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</si>
  <si>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</si>
  <si>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</si>
  <si>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</si>
  <si>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</si>
  <si>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</si>
  <si>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</si>
  <si>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</si>
  <si>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</si>
  <si>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</si>
  <si>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</si>
  <si>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</si>
  <si>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</si>
  <si>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</si>
  <si>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</si>
  <si>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</si>
  <si>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</si>
  <si>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</si>
  <si>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</si>
  <si>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</si>
  <si>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</si>
  <si>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</si>
  <si>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</si>
  <si>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</si>
  <si>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</si>
  <si>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</si>
  <si>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</si>
  <si>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</si>
  <si>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</si>
  <si>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</si>
  <si>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</si>
  <si>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</si>
  <si>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</si>
  <si>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</si>
  <si>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</si>
  <si>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</si>
  <si>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</si>
  <si>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</si>
  <si>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</si>
  <si>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</si>
  <si>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</si>
  <si>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</si>
  <si>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</si>
  <si>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</si>
  <si>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</si>
  <si>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</si>
  <si>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</si>
  <si>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</si>
  <si>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</si>
  <si>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</si>
  <si>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</si>
  <si>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</si>
  <si>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</si>
  <si>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</si>
  <si>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</si>
  <si>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</si>
  <si>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</si>
  <si>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</si>
  <si>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</si>
  <si>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</si>
  <si>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</si>
  <si>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</si>
  <si>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</si>
  <si>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</si>
  <si>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</si>
  <si>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</si>
  <si>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</si>
  <si>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</si>
  <si>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</si>
  <si>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</si>
  <si>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</si>
  <si>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</si>
  <si>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</si>
  <si>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</si>
  <si>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</si>
  <si>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</si>
  <si>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</si>
  <si>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</si>
  <si>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</si>
  <si>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</si>
  <si>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</si>
  <si>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</si>
  <si>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</si>
  <si>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</si>
  <si>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</si>
  <si>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</si>
  <si>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</si>
  <si>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</si>
  <si>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</si>
  <si>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</si>
  <si>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</si>
  <si>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</si>
  <si>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</si>
  <si>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</si>
  <si>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</si>
  <si>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</si>
  <si>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</si>
  <si>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</si>
  <si>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</si>
  <si>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</si>
  <si>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</si>
  <si>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</si>
  <si>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</si>
  <si>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</si>
  <si>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</si>
  <si>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</si>
  <si>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</si>
  <si>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</si>
  <si>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</si>
  <si>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</si>
  <si>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</si>
  <si>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</si>
  <si>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</si>
  <si>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</si>
  <si>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</si>
  <si>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</si>
  <si>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</si>
  <si>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</si>
  <si>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</si>
  <si>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</si>
  <si>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</si>
  <si>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</si>
  <si>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</si>
  <si>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</si>
  <si>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</si>
  <si>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</si>
  <si>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</si>
  <si>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</si>
  <si>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</si>
  <si>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</si>
  <si>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</si>
  <si>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</si>
  <si>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</si>
  <si>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</si>
  <si>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</si>
  <si>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</si>
  <si>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</si>
  <si>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</si>
  <si>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</si>
  <si>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</si>
  <si>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</si>
  <si>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</si>
  <si>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</si>
  <si>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</si>
  <si>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</si>
  <si>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</si>
  <si>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</si>
  <si>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</si>
  <si>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</si>
  <si>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</si>
  <si>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</si>
  <si>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</si>
  <si>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</si>
  <si>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</si>
  <si>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</si>
  <si>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</si>
  <si>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</si>
  <si>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</si>
  <si>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</si>
  <si>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</si>
  <si>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</si>
  <si>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</si>
  <si>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</si>
  <si>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</si>
  <si>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</si>
  <si>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</si>
  <si>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</si>
  <si>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</si>
  <si>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</si>
  <si>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</si>
  <si>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</si>
  <si>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</si>
  <si>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</si>
  <si>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</si>
  <si>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</si>
  <si>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</si>
  <si>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</si>
  <si>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</si>
  <si>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</si>
  <si>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</si>
  <si>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</si>
  <si>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</si>
  <si>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</si>
  <si>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</si>
  <si>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</si>
  <si>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</si>
  <si>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</si>
  <si>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</si>
  <si>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</si>
  <si>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</si>
  <si>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</si>
  <si>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</si>
  <si>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</si>
  <si>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</si>
  <si>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</si>
  <si>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</si>
  <si>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</si>
  <si>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</si>
  <si>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</si>
  <si>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</si>
  <si>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</si>
  <si>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</si>
  <si>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</si>
  <si>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</si>
  <si>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</si>
  <si>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</si>
  <si>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</si>
  <si>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</si>
  <si>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</si>
  <si>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</si>
  <si>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</si>
  <si>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</si>
  <si>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</si>
  <si>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</si>
  <si>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</si>
  <si>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</si>
  <si>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</si>
  <si>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</si>
  <si>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</si>
  <si>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</si>
  <si>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</si>
  <si>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</si>
  <si>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</si>
  <si>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</si>
  <si>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</si>
  <si>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</si>
  <si>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</si>
  <si>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</si>
  <si>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</si>
  <si>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</si>
  <si>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</si>
  <si>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</si>
  <si>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</si>
  <si>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</si>
  <si>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</si>
  <si>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</si>
  <si>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</si>
  <si>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</si>
  <si>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</si>
  <si>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</si>
  <si>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</si>
  <si>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</si>
  <si>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</si>
  <si>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</si>
  <si>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</si>
  <si>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</si>
  <si>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</si>
  <si>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</si>
  <si>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</si>
  <si>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</si>
  <si>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</si>
  <si>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</si>
  <si>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</si>
  <si>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</si>
  <si>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</si>
  <si>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</si>
  <si>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</si>
  <si>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</si>
  <si>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</si>
  <si>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</si>
  <si>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</si>
  <si>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</si>
  <si>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</si>
  <si>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</si>
  <si>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</si>
  <si>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</si>
  <si>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</si>
  <si>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</si>
  <si>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</si>
  <si>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</si>
  <si>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</si>
  <si>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</si>
  <si>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</si>
  <si>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</si>
  <si>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</si>
  <si>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</si>
  <si>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</si>
  <si>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</si>
  <si>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</si>
  <si>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</si>
  <si>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</si>
  <si>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</si>
  <si>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</si>
  <si>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</si>
  <si>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</si>
  <si>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</si>
  <si>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</si>
  <si>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</si>
  <si>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</si>
  <si>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</si>
  <si>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</si>
  <si>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</si>
  <si>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</si>
  <si>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</si>
  <si>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</si>
  <si>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</si>
  <si>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</si>
  <si>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</si>
  <si>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</si>
  <si>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</si>
  <si>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</si>
  <si>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</si>
  <si>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</si>
  <si>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</si>
  <si>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</si>
  <si>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</si>
  <si>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</si>
  <si>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</si>
  <si>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</si>
  <si>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</si>
  <si>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</si>
  <si>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</si>
  <si>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</si>
  <si>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</si>
  <si>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</si>
  <si>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</si>
  <si>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</si>
  <si>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</si>
  <si>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</si>
  <si>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</si>
  <si>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</si>
  <si>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</si>
  <si>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</si>
  <si>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</si>
  <si>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</si>
  <si>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</si>
  <si>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</si>
  <si>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</si>
  <si>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</si>
  <si>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</si>
  <si>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</si>
  <si>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</si>
  <si>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</si>
  <si>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</si>
  <si>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</si>
  <si>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</si>
  <si>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</si>
  <si>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</si>
  <si>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</si>
  <si>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</si>
  <si>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</si>
  <si>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</si>
  <si>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</si>
  <si>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</si>
  <si>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</si>
  <si>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</si>
  <si>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</si>
  <si>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</si>
  <si>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</si>
  <si>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</si>
  <si>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</si>
  <si>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</si>
  <si>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</si>
  <si>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</si>
  <si>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</si>
  <si>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</si>
  <si>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</si>
  <si>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</si>
  <si>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</si>
  <si>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</si>
  <si>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</si>
  <si>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</si>
  <si>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</si>
  <si>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</si>
  <si>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</si>
  <si>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</si>
  <si>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</si>
  <si>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</si>
  <si>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</si>
  <si>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</si>
  <si>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</si>
  <si>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</si>
  <si>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</si>
  <si>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</si>
  <si>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</si>
  <si>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</si>
  <si>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</si>
  <si>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</si>
  <si>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</si>
  <si>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</si>
  <si>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</si>
  <si>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</si>
  <si>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</si>
  <si>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</si>
  <si>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</si>
  <si>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</si>
  <si>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</si>
  <si>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</si>
  <si>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</si>
  <si>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</si>
  <si>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</si>
  <si>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</si>
  <si>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</si>
  <si>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</si>
  <si>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</si>
  <si>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</si>
  <si>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</si>
  <si>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</si>
  <si>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</si>
  <si>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</si>
  <si>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</si>
  <si>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</si>
  <si>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</si>
  <si>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</si>
  <si>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</si>
  <si>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</si>
  <si>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</si>
  <si>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</si>
  <si>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</si>
  <si>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</si>
  <si>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</si>
  <si>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</si>
  <si>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</si>
  <si>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</si>
  <si>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</si>
  <si>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</si>
  <si>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</si>
  <si>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</si>
  <si>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</si>
  <si>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</si>
  <si>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</si>
  <si>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</si>
  <si>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</si>
  <si>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</si>
  <si>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</si>
  <si>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</si>
  <si>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</si>
  <si>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</si>
  <si>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</si>
  <si>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</si>
  <si>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</si>
  <si>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</si>
  <si>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</si>
  <si>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</si>
  <si>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</si>
  <si>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</si>
  <si>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</si>
  <si>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</si>
  <si>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</si>
  <si>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</si>
  <si>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</si>
  <si>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</si>
  <si>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</si>
  <si>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</si>
  <si>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</si>
  <si>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</si>
  <si>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</si>
  <si>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</si>
  <si>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</si>
  <si>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</si>
  <si>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</si>
  <si>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</si>
  <si>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</si>
  <si>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</si>
  <si>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</si>
  <si>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</si>
  <si>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</si>
  <si>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</si>
  <si>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</si>
  <si>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</si>
  <si>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</si>
  <si>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</si>
  <si>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</si>
  <si>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</si>
  <si>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</si>
  <si>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</si>
  <si>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</si>
  <si>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</si>
  <si>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</si>
  <si>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</si>
  <si>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</si>
  <si>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</si>
  <si>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</si>
  <si>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</si>
  <si>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</si>
  <si>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</si>
  <si>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</si>
  <si>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</si>
  <si>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</si>
  <si>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</si>
  <si>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</si>
  <si>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</si>
  <si>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</si>
  <si>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</si>
  <si>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</si>
  <si>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</si>
  <si>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</si>
  <si>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</si>
  <si>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</si>
  <si>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</si>
  <si>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</si>
  <si>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</si>
  <si>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</si>
  <si>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</si>
  <si>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</si>
  <si>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</si>
  <si>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</si>
  <si>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</si>
  <si>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</si>
  <si>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</si>
  <si>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</si>
  <si>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</si>
  <si>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</si>
  <si>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</si>
  <si>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</si>
  <si>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</si>
  <si>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</si>
  <si>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</si>
  <si>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</si>
  <si>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</si>
  <si>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</si>
  <si>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</si>
  <si>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</si>
  <si>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</si>
  <si>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</si>
  <si>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</si>
  <si>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</si>
  <si>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</si>
  <si>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</si>
  <si>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</si>
  <si>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</si>
  <si>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</si>
  <si>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</si>
  <si>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</si>
  <si>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</si>
  <si>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</si>
  <si>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</si>
  <si>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</si>
  <si>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</si>
  <si>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</si>
  <si>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</si>
  <si>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</si>
  <si>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</si>
  <si>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</si>
  <si>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</si>
  <si>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</si>
  <si>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</si>
  <si>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</si>
  <si>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</si>
  <si>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</si>
  <si>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</si>
  <si>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</si>
  <si>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</si>
  <si>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</si>
  <si>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</si>
  <si>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</si>
  <si>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</si>
  <si>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</si>
  <si>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</si>
  <si>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</si>
  <si>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</si>
  <si>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</si>
  <si>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</si>
  <si>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</si>
  <si>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</si>
  <si>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</si>
  <si>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</si>
  <si>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</si>
  <si>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</si>
  <si>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</si>
  <si>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</si>
  <si>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</si>
  <si>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</si>
  <si>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</si>
  <si>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</si>
  <si>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</si>
  <si>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</si>
  <si>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</si>
  <si>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</si>
  <si>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</si>
  <si>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</si>
  <si>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</si>
  <si>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</si>
  <si>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</si>
  <si>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</si>
  <si>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</si>
  <si>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</si>
  <si>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</si>
  <si>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</si>
  <si>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</si>
  <si>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</si>
  <si>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</si>
  <si>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</si>
  <si>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</si>
  <si>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</si>
  <si>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</si>
  <si>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</si>
  <si>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</si>
  <si>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</si>
  <si>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</si>
  <si>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</si>
  <si>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</si>
  <si>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</si>
  <si>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</si>
  <si>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</si>
  <si>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</si>
  <si>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</si>
  <si>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</si>
  <si>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</si>
  <si>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</si>
  <si>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</si>
  <si>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</si>
  <si>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</si>
  <si>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</si>
  <si>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</si>
  <si>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</si>
  <si>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</si>
  <si>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</si>
  <si>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</si>
  <si>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</si>
  <si>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</si>
  <si>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</si>
  <si>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</si>
  <si>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</si>
  <si>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</si>
  <si>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</si>
  <si>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</si>
  <si>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</si>
  <si>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</si>
  <si>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</si>
  <si>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</si>
  <si>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</si>
  <si>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</si>
  <si>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</si>
  <si>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</si>
  <si>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</si>
  <si>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</si>
  <si>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</si>
  <si>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</si>
  <si>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</si>
  <si>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</si>
  <si>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</si>
  <si>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</si>
  <si>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</si>
  <si>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</si>
  <si>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</si>
  <si>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</si>
  <si>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</si>
  <si>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</si>
  <si>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</si>
  <si>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</si>
  <si>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</si>
  <si>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</si>
  <si>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</si>
  <si>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</si>
  <si>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</si>
  <si>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</si>
  <si>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</si>
  <si>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</si>
  <si>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</si>
  <si>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</si>
  <si>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</si>
  <si>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</si>
  <si>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</si>
  <si>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</si>
  <si>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</si>
  <si>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</si>
  <si>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</si>
  <si>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</si>
  <si>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</si>
  <si>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</si>
  <si>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</si>
  <si>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</si>
  <si>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</si>
  <si>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</si>
  <si>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</si>
  <si>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</si>
  <si>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</si>
  <si>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</si>
  <si>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</si>
  <si>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</si>
  <si>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</si>
  <si>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</si>
  <si>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</si>
  <si>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</si>
  <si>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</si>
  <si>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</si>
  <si>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</si>
  <si>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</si>
  <si>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</si>
  <si>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</si>
  <si>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</si>
  <si>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</si>
  <si>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</si>
  <si>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</si>
  <si>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</si>
  <si>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</si>
  <si>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</si>
  <si>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</si>
  <si>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</si>
  <si>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</si>
  <si>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</si>
  <si>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</si>
  <si>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</si>
  <si>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</si>
  <si>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</si>
  <si>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</si>
  <si>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</si>
  <si>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</si>
  <si>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</si>
  <si>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</si>
  <si>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</si>
  <si>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</si>
  <si>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</si>
  <si>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</si>
  <si>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</si>
  <si>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</si>
  <si>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</si>
  <si>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</si>
  <si>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</si>
  <si>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</si>
  <si>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</si>
  <si>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</si>
  <si>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</si>
  <si>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</si>
  <si>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</si>
  <si>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</si>
  <si>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</si>
  <si>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</si>
  <si>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</si>
  <si>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</si>
  <si>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</si>
  <si>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</si>
  <si>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</si>
  <si>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</si>
  <si>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</si>
  <si>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</si>
  <si>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</si>
  <si>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</si>
  <si>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</si>
  <si>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</si>
  <si>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</si>
  <si>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</si>
  <si>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</si>
  <si>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</si>
  <si>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</si>
  <si>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</si>
  <si>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</si>
  <si>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</si>
  <si>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</si>
  <si>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</si>
  <si>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</si>
  <si>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</si>
  <si>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</si>
  <si>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</si>
  <si>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</si>
  <si>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</si>
  <si>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</si>
  <si>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</si>
  <si>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</si>
  <si>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</si>
  <si>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</si>
  <si>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</si>
  <si>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</si>
  <si>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</si>
  <si>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</si>
  <si>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</si>
  <si>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</si>
  <si>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</si>
  <si>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</si>
  <si>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</si>
  <si>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</si>
  <si>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</si>
  <si>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</si>
  <si>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</si>
  <si>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</si>
  <si>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</si>
  <si>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</si>
  <si>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</si>
  <si>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</si>
  <si>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</si>
  <si>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</si>
  <si>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</si>
  <si>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</si>
  <si>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</si>
  <si>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</si>
  <si>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</si>
  <si>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</si>
  <si>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</si>
  <si>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</si>
  <si>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</si>
  <si>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</si>
  <si>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</si>
  <si>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</si>
  <si>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</si>
  <si>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</si>
  <si>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</si>
  <si>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</si>
  <si>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</si>
  <si>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</si>
  <si>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</si>
  <si>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</si>
  <si>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</si>
  <si>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</si>
  <si>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</si>
  <si>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</si>
  <si>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</si>
  <si>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</si>
  <si>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</si>
  <si>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</si>
  <si>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</si>
  <si>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</si>
  <si>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</si>
  <si>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</si>
  <si>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</si>
  <si>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</si>
  <si>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</si>
  <si>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</si>
  <si>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</si>
  <si>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</si>
  <si>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</si>
  <si>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</si>
  <si>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</si>
  <si>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</si>
  <si>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</si>
  <si>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</si>
  <si>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</si>
  <si>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</si>
  <si>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</si>
  <si>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</si>
  <si>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</si>
  <si>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</si>
  <si>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</si>
  <si>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</si>
  <si>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</si>
  <si>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</si>
  <si>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</si>
  <si>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</si>
  <si>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</si>
  <si>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</si>
  <si>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</si>
  <si>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</si>
  <si>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</si>
  <si>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</si>
  <si>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</si>
  <si>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</si>
  <si>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</si>
  <si>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</si>
  <si>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</si>
  <si>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</si>
  <si>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</si>
  <si>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</si>
  <si>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</si>
  <si>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</si>
  <si>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</si>
  <si>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</si>
  <si>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</si>
  <si>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</si>
  <si>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</si>
  <si>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</si>
  <si>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</si>
  <si>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</si>
  <si>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</si>
  <si>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</si>
  <si>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</si>
  <si>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</si>
  <si>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</si>
  <si>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</si>
  <si>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</si>
  <si>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</si>
  <si>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</si>
  <si>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</si>
  <si>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</si>
  <si>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</si>
  <si>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</si>
  <si>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</si>
  <si>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</si>
  <si>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</si>
  <si>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</si>
  <si>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</si>
  <si>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</si>
  <si>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</si>
  <si>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</si>
  <si>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</si>
  <si>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</si>
  <si>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</si>
  <si>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</si>
  <si>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</si>
  <si>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</si>
  <si>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</si>
  <si>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</si>
  <si>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</si>
  <si>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</si>
  <si>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</si>
  <si>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</si>
  <si>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</si>
  <si>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</si>
  <si>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</si>
  <si>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</si>
  <si>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</si>
  <si>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</si>
  <si>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</si>
  <si>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</si>
  <si>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</si>
  <si>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</si>
  <si>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</si>
  <si>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</si>
  <si>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</si>
  <si>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</si>
  <si>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</si>
  <si>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</si>
  <si>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</si>
  <si>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</si>
  <si>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</si>
  <si>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</si>
  <si>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</si>
  <si>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</si>
  <si>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</si>
  <si>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</si>
  <si>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</si>
  <si>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</si>
  <si>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</si>
  <si>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</si>
  <si>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</si>
  <si>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</si>
  <si>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</si>
  <si>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</si>
  <si>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</si>
  <si>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</si>
  <si>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</si>
  <si>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</si>
  <si>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</si>
  <si>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</si>
  <si>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</si>
  <si>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</si>
  <si>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</si>
  <si>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</si>
  <si>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</si>
  <si>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</si>
  <si>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</si>
  <si>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</si>
  <si>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</si>
  <si>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</si>
  <si>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</si>
  <si>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</si>
  <si>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</si>
  <si>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</si>
  <si>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</si>
  <si>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</si>
  <si>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</si>
  <si>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</si>
  <si>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</si>
  <si>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</si>
  <si>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</si>
  <si>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</si>
  <si>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</si>
  <si>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</si>
  <si>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</si>
  <si>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</si>
  <si>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</si>
  <si>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</si>
  <si>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</si>
  <si>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</si>
  <si>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</si>
  <si>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</si>
  <si>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</si>
  <si>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</si>
  <si>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</si>
  <si>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</si>
  <si>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</si>
  <si>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</si>
  <si>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</si>
  <si>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</si>
  <si>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</si>
  <si>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</si>
  <si>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</si>
  <si>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</si>
  <si>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</si>
  <si>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</si>
  <si>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</si>
  <si>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</si>
  <si>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</si>
  <si>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</si>
  <si>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</si>
  <si>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</si>
  <si>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</si>
  <si>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</si>
  <si>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</si>
  <si>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</si>
  <si>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</si>
  <si>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</si>
  <si>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</si>
  <si>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</si>
  <si>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</si>
  <si>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</si>
  <si>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</si>
  <si>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</si>
  <si>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</si>
  <si>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</si>
  <si>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</si>
  <si>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</si>
  <si>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</si>
  <si>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</si>
  <si>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</si>
  <si>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</si>
  <si>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</si>
  <si>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</si>
  <si>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</si>
  <si>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</si>
  <si>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</si>
  <si>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</si>
  <si>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</si>
  <si>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</si>
  <si>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</si>
  <si>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</si>
  <si>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</si>
  <si>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</si>
  <si>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</si>
  <si>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</si>
  <si>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</si>
  <si>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</si>
  <si>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</si>
  <si>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</si>
  <si>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</si>
  <si>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</si>
  <si>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</si>
  <si>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</si>
  <si>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</si>
  <si>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</si>
  <si>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</si>
  <si>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</si>
  <si>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</si>
  <si>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</si>
  <si>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</si>
  <si>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</si>
  <si>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</si>
  <si>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</si>
  <si>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</si>
  <si>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</si>
  <si>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</si>
  <si>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</si>
  <si>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</si>
  <si>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</si>
  <si>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</si>
  <si>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</si>
  <si>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</si>
  <si>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</si>
  <si>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</si>
  <si>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</si>
  <si>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</si>
  <si>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</si>
  <si>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</si>
  <si>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</si>
  <si>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</si>
  <si>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</si>
  <si>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</si>
  <si>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</si>
  <si>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</si>
  <si>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</si>
  <si>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</si>
  <si>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</si>
  <si>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</si>
  <si>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</si>
  <si>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</si>
  <si>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</si>
  <si>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</si>
  <si>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</si>
  <si>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</si>
  <si>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</si>
  <si>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</si>
  <si>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</si>
  <si>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</si>
  <si>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</si>
  <si>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</si>
  <si>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</si>
  <si>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</si>
  <si>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</si>
  <si>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</si>
  <si>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</si>
  <si>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</si>
  <si>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</si>
  <si>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</si>
  <si>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</si>
  <si>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</si>
  <si>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</si>
  <si>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</si>
  <si>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</si>
  <si>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</si>
  <si>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</si>
  <si>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</si>
  <si>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</si>
  <si>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</si>
  <si>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</si>
  <si>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</si>
  <si>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</si>
  <si>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</si>
  <si>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</si>
  <si>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</si>
  <si>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</si>
  <si>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</si>
  <si>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</si>
  <si>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</si>
  <si>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</si>
  <si>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</si>
  <si>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</si>
  <si>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</si>
  <si>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</si>
  <si>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</si>
  <si>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</si>
  <si>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</si>
  <si>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</si>
  <si>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</si>
  <si>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</si>
  <si>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</si>
  <si>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</si>
  <si>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</si>
  <si>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</si>
  <si>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</si>
  <si>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</si>
  <si>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</si>
  <si>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</si>
  <si>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</si>
  <si>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</si>
  <si>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</si>
  <si>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</si>
  <si>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</si>
  <si>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</si>
  <si>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</si>
  <si>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</si>
  <si>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</si>
  <si>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</si>
  <si>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</si>
  <si>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</si>
  <si>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</si>
  <si>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</si>
  <si>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</si>
  <si>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</si>
  <si>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</si>
  <si>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</si>
  <si>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</si>
  <si>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</si>
  <si>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</si>
  <si>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</si>
  <si>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</si>
  <si>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</si>
  <si>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</si>
  <si>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</si>
  <si>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</si>
  <si>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</si>
  <si>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</si>
  <si>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</si>
  <si>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</si>
  <si>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</si>
  <si>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</si>
  <si>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</si>
  <si>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</si>
  <si>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</si>
  <si>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</si>
  <si>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</si>
  <si>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</si>
  <si>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</si>
  <si>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</si>
  <si>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</si>
  <si>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</si>
  <si>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</si>
  <si>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</si>
  <si>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</si>
  <si>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</si>
  <si>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</si>
  <si>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</si>
  <si>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</si>
  <si>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</si>
  <si>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</si>
  <si>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</si>
  <si>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</si>
  <si>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</si>
  <si>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</si>
  <si>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</si>
  <si>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</si>
  <si>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</si>
  <si>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</si>
  <si>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</si>
  <si>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</si>
  <si>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</si>
  <si>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</si>
  <si>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</si>
  <si>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</si>
  <si>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</si>
  <si>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</si>
  <si>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</si>
  <si>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</si>
  <si>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</si>
  <si>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</si>
  <si>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</si>
  <si>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</si>
  <si>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</si>
  <si>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</si>
  <si>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</si>
  <si>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</si>
  <si>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</si>
  <si>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</si>
  <si>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</si>
  <si>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</si>
  <si>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</si>
  <si>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</si>
  <si>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</si>
  <si>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</si>
  <si>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</si>
  <si>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</si>
  <si>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</si>
  <si>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</si>
  <si>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</si>
  <si>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</si>
  <si>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</si>
  <si>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</si>
  <si>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</si>
  <si>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</si>
  <si>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</si>
  <si>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</si>
  <si>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</si>
  <si>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</si>
  <si>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</si>
  <si>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</si>
  <si>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</si>
  <si>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</si>
  <si>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</si>
  <si>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</si>
  <si>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</si>
  <si>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</si>
  <si>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</si>
  <si>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</si>
  <si>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</si>
  <si>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</si>
  <si>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</si>
  <si>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</si>
  <si>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</si>
  <si>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</si>
  <si>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</si>
  <si>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</si>
  <si>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</si>
  <si>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</si>
  <si>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</si>
  <si>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</si>
  <si>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</si>
  <si>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</si>
  <si>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</si>
  <si>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</si>
  <si>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</si>
  <si>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</si>
  <si>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</si>
  <si>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</si>
  <si>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</si>
  <si>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</si>
  <si>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</si>
  <si>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</si>
  <si>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</si>
  <si>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</si>
  <si>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</si>
  <si>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</si>
  <si>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</si>
  <si>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</si>
  <si>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</si>
  <si>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</si>
  <si>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</si>
  <si>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</si>
  <si>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</si>
  <si>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</si>
  <si>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</si>
  <si>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</si>
  <si>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</si>
  <si>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</si>
  <si>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</si>
  <si>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</si>
  <si>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</si>
  <si>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</si>
  <si>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</si>
  <si>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</si>
  <si>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</si>
  <si>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</si>
  <si>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</si>
  <si>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</si>
  <si>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</si>
  <si>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</si>
  <si>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</si>
  <si>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</si>
  <si>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</si>
  <si>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</si>
  <si>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</si>
  <si>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</si>
  <si>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</si>
  <si>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</si>
  <si>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</si>
  <si>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</si>
  <si>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</si>
  <si>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</si>
  <si>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</si>
  <si>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</si>
  <si>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</si>
  <si>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</si>
  <si>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</si>
  <si>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</si>
  <si>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</si>
  <si>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</si>
  <si>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</si>
  <si>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</si>
  <si>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</si>
  <si>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</si>
  <si>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</si>
  <si>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</si>
  <si>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</si>
  <si>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</si>
  <si>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</si>
  <si>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</si>
  <si>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</si>
  <si>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</si>
  <si>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</si>
  <si>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</si>
  <si>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</si>
  <si>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</si>
  <si>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</si>
  <si>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</si>
  <si>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</si>
  <si>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</si>
  <si>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</si>
  <si>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</si>
  <si>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</si>
  <si>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</si>
  <si>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</si>
  <si>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</si>
  <si>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</si>
  <si>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</si>
  <si>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</si>
  <si>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</si>
  <si>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</si>
  <si>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</si>
  <si>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</si>
  <si>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</si>
  <si>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</si>
  <si>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</si>
  <si>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</si>
  <si>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</si>
  <si>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</si>
  <si>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</si>
  <si>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</si>
  <si>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</si>
  <si>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</si>
  <si>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</si>
  <si>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</si>
  <si>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</si>
  <si>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</si>
  <si>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</si>
  <si>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</si>
  <si>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</si>
  <si>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</si>
  <si>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</si>
  <si>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</si>
  <si>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</si>
  <si>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</si>
  <si>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</si>
  <si>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</si>
  <si>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</si>
  <si>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</si>
  <si>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</si>
  <si>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</si>
  <si>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</si>
  <si>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</si>
  <si>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</si>
  <si>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</si>
  <si>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</si>
  <si>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</si>
  <si>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</si>
  <si>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</si>
  <si>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</si>
  <si>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</si>
  <si>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</si>
  <si>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</si>
  <si>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</si>
  <si>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</si>
  <si>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</si>
  <si>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</si>
  <si>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</si>
  <si>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</si>
  <si>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</si>
  <si>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</si>
  <si>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</si>
  <si>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</si>
  <si>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</si>
  <si>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</si>
  <si>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</si>
  <si>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</si>
  <si>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</si>
  <si>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</si>
  <si>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</si>
  <si>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</si>
  <si>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</si>
  <si>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</si>
  <si>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</si>
  <si>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</si>
  <si>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</si>
  <si>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</si>
  <si>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</si>
  <si>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</si>
  <si>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</si>
  <si>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</si>
  <si>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</si>
  <si>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</si>
  <si>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</si>
  <si>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</si>
  <si>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</si>
  <si>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</si>
  <si>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</si>
  <si>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</si>
  <si>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</si>
  <si>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</si>
  <si>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</si>
  <si>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</si>
  <si>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</si>
  <si>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</si>
  <si>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</si>
  <si>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</si>
  <si>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</si>
  <si>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</si>
  <si>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</si>
  <si>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</si>
  <si>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</si>
  <si>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</si>
  <si>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</si>
  <si>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</si>
  <si>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</si>
  <si>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</si>
  <si>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</si>
  <si>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</si>
  <si>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</si>
  <si>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</si>
  <si>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</si>
  <si>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</si>
  <si>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</si>
  <si>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</si>
  <si>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</si>
  <si>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</si>
  <si>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</si>
  <si>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</si>
  <si>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</si>
  <si>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</si>
  <si>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</si>
  <si>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</si>
  <si>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</si>
  <si>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</si>
  <si>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</si>
  <si>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</si>
  <si>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</si>
  <si>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</si>
  <si>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</si>
  <si>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</si>
  <si>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</si>
  <si>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</si>
  <si>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</si>
  <si>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</si>
  <si>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</si>
  <si>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</si>
  <si>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</si>
  <si>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</si>
  <si>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</si>
  <si>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</si>
  <si>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</si>
  <si>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</si>
  <si>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</si>
  <si>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</si>
  <si>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</si>
  <si>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</si>
  <si>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</si>
  <si>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</si>
  <si>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</si>
  <si>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</si>
  <si>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</si>
  <si>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</si>
  <si>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</si>
  <si>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</si>
  <si>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</si>
  <si>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</si>
  <si>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</si>
  <si>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</si>
  <si>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</si>
  <si>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</si>
  <si>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</si>
  <si>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</si>
  <si>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</si>
  <si>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</si>
  <si>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</si>
  <si>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</si>
  <si>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</si>
  <si>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</si>
  <si>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</si>
  <si>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</si>
  <si>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</si>
  <si>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</si>
  <si>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</si>
  <si>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</si>
  <si>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</si>
  <si>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</si>
  <si>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</si>
  <si>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</si>
  <si>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</si>
  <si>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</si>
  <si>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</si>
  <si>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</si>
  <si>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</si>
  <si>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</si>
  <si>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</si>
  <si>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</si>
  <si>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</si>
  <si>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</si>
  <si>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</si>
  <si>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</si>
  <si>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</si>
  <si>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</si>
  <si>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</si>
  <si>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</si>
  <si>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</si>
  <si>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</si>
  <si>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</si>
  <si>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</si>
  <si>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</si>
  <si>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</si>
  <si>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</si>
  <si>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</si>
  <si>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</si>
  <si>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</si>
  <si>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</si>
  <si>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</si>
  <si>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</si>
  <si>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</si>
  <si>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</si>
  <si>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</si>
  <si>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</si>
  <si>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</si>
  <si>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</si>
  <si>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</si>
  <si>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</si>
  <si>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</si>
  <si>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</si>
  <si>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</si>
  <si>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</si>
  <si>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</si>
  <si>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</si>
  <si>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</si>
  <si>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</si>
  <si>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</si>
  <si>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</si>
  <si>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</si>
  <si>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</si>
  <si>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</si>
  <si>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</si>
  <si>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</si>
  <si>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</si>
  <si>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</si>
  <si>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</si>
  <si>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</si>
  <si>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</si>
  <si>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</si>
  <si>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</si>
  <si>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</si>
  <si>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</si>
  <si>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</si>
  <si>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</si>
  <si>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</si>
  <si>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</si>
  <si>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</si>
  <si>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</si>
  <si>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</si>
  <si>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</si>
  <si>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</si>
  <si>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</si>
  <si>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</si>
  <si>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</si>
  <si>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</si>
  <si>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</si>
  <si>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</si>
  <si>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</si>
  <si>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</si>
  <si>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</si>
  <si>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</si>
  <si>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</si>
  <si>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</si>
  <si>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</si>
  <si>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</si>
  <si>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</si>
  <si>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</si>
  <si>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</si>
  <si>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</si>
  <si>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</si>
  <si>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</si>
  <si>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</si>
  <si>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</si>
  <si>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</si>
  <si>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</si>
  <si>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</si>
  <si>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</si>
  <si>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</si>
  <si>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</si>
  <si>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</si>
  <si>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</si>
  <si>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</si>
  <si>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</si>
  <si>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</si>
  <si>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</si>
  <si>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</si>
  <si>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</si>
  <si>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</si>
  <si>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</si>
  <si>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</si>
  <si>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</si>
  <si>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</si>
  <si>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</si>
  <si>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</si>
  <si>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</si>
  <si>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</si>
  <si>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</si>
  <si>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</si>
  <si>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</si>
  <si>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</si>
  <si>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</si>
  <si>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</si>
  <si>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</si>
  <si>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</si>
  <si>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</si>
  <si>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</si>
  <si>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</si>
  <si>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</si>
  <si>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</si>
  <si>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</si>
  <si>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</si>
  <si>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</si>
  <si>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</si>
  <si>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</si>
  <si>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</si>
  <si>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</si>
  <si>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</si>
  <si>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</si>
  <si>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</si>
  <si>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</si>
  <si>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</si>
  <si>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</si>
  <si>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</si>
  <si>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</si>
  <si>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</si>
  <si>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</si>
  <si>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</si>
  <si>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</si>
  <si>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</si>
  <si>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</si>
  <si>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</si>
  <si>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</si>
  <si>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</si>
  <si>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</si>
  <si>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</si>
  <si>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</si>
  <si>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</si>
  <si>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</si>
  <si>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</si>
  <si>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</si>
  <si>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</si>
  <si>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</si>
  <si>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</si>
  <si>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</si>
  <si>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</si>
  <si>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</si>
  <si>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</si>
  <si>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</si>
  <si>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</si>
  <si>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</si>
  <si>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</si>
  <si>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</si>
  <si>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</si>
  <si>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</si>
  <si>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</si>
  <si>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</si>
  <si>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</si>
  <si>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</si>
  <si>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</si>
  <si>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</si>
  <si>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</si>
  <si>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</si>
  <si>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</si>
  <si>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</si>
  <si>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</si>
  <si>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</si>
  <si>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</si>
  <si>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</si>
  <si>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</si>
  <si>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</si>
  <si>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</si>
  <si>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</si>
  <si>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</si>
  <si>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</si>
  <si>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</si>
  <si>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</si>
  <si>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</si>
  <si>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</si>
  <si>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</si>
  <si>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</si>
  <si>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</si>
  <si>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</si>
  <si>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</si>
  <si>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</si>
  <si>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</si>
  <si>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</si>
  <si>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</si>
  <si>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</si>
  <si>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</si>
  <si>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</si>
  <si>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</si>
  <si>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</si>
  <si>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</si>
  <si>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</si>
  <si>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</si>
  <si>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</si>
  <si>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</si>
  <si>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</si>
  <si>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</si>
  <si>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</si>
  <si>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</si>
  <si>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</si>
  <si>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</si>
  <si>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</si>
  <si>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</si>
  <si>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</si>
  <si>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</si>
  <si>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</si>
  <si>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</si>
  <si>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</si>
  <si>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</si>
  <si>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</si>
  <si>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</si>
  <si>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</si>
  <si>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</si>
  <si>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</si>
  <si>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</si>
  <si>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</si>
  <si>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</si>
  <si>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</si>
  <si>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</si>
  <si>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</si>
  <si>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</si>
  <si>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</si>
  <si>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</si>
  <si>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</si>
  <si>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</si>
  <si>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</si>
  <si>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</si>
  <si>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</si>
  <si>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</si>
  <si>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</si>
  <si>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</si>
  <si>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</si>
  <si>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</si>
  <si>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</si>
  <si>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</si>
  <si>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</si>
  <si>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</si>
  <si>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</si>
  <si>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</si>
  <si>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</si>
  <si>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</si>
  <si>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</si>
  <si>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</si>
  <si>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</si>
  <si>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</si>
  <si>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</si>
  <si>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</si>
  <si>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</si>
  <si>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</si>
  <si>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</si>
  <si>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</si>
  <si>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</si>
  <si>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</si>
  <si>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</si>
  <si>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</si>
  <si>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</si>
  <si>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</si>
  <si>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</si>
  <si>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</si>
  <si>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</si>
  <si>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</si>
  <si>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</si>
  <si>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</si>
  <si>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</si>
  <si>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</si>
  <si>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</si>
  <si>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</si>
  <si>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</si>
  <si>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</si>
  <si>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</si>
  <si>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</si>
  <si>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</si>
  <si>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</si>
  <si>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</si>
  <si>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</si>
  <si>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</si>
  <si>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</si>
  <si>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</si>
  <si>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</si>
  <si>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</si>
  <si>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</si>
  <si>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</si>
  <si>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</si>
  <si>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</si>
  <si>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</si>
  <si>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</si>
  <si>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</si>
  <si>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</si>
  <si>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</si>
  <si>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</si>
  <si>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</si>
  <si>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</si>
  <si>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</si>
  <si>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</si>
  <si>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</si>
  <si>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</si>
  <si>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</si>
  <si>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</si>
  <si>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</si>
  <si>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</si>
  <si>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</si>
  <si>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</si>
  <si>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</si>
  <si>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</si>
  <si>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</si>
  <si>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</si>
  <si>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</si>
  <si>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</si>
  <si>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</si>
  <si>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</si>
  <si>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</si>
  <si>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</si>
  <si>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</si>
  <si>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</si>
  <si>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</si>
  <si>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</si>
  <si>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</si>
  <si>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</si>
  <si>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</si>
  <si>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</si>
  <si>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</si>
  <si>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</si>
  <si>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</si>
  <si>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</si>
  <si>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</si>
  <si>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</si>
  <si>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</si>
  <si>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</si>
  <si>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</si>
  <si>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</si>
  <si>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</si>
  <si>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</si>
  <si>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</si>
  <si>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</si>
  <si>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</si>
  <si>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</si>
  <si>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</si>
  <si>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</si>
  <si>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</si>
  <si>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</si>
  <si>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</si>
  <si>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</si>
  <si>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</si>
  <si>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</si>
  <si>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</si>
  <si>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</si>
  <si>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</si>
  <si>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</si>
  <si>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</si>
  <si>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</si>
  <si>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</si>
  <si>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</si>
  <si>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</si>
  <si>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</si>
  <si>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</si>
  <si>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</si>
  <si>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</si>
  <si>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</si>
  <si>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</si>
  <si>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</si>
  <si>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</si>
  <si>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</si>
  <si>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</si>
  <si>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</si>
  <si>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</si>
  <si>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</si>
  <si>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</si>
  <si>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</si>
  <si>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</si>
  <si>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</si>
  <si>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</si>
  <si>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</si>
  <si>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</si>
  <si>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</si>
  <si>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</si>
  <si>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</si>
  <si>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</si>
  <si>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</si>
  <si>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</si>
  <si>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</si>
  <si>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</si>
  <si>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</si>
  <si>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</si>
  <si>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</si>
  <si>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</si>
  <si>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</si>
  <si>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</si>
  <si>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</si>
  <si>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</si>
  <si>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</si>
  <si>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</si>
  <si>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</si>
  <si>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</si>
  <si>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</si>
  <si>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</si>
  <si>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</si>
  <si>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</si>
  <si>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</si>
  <si>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</si>
  <si>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</si>
  <si>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</si>
  <si>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</si>
  <si>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</si>
  <si>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</si>
  <si>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</si>
  <si>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</si>
  <si>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</si>
  <si>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</si>
  <si>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</si>
  <si>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</si>
  <si>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</si>
  <si>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</si>
  <si>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</si>
  <si>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</si>
  <si>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</si>
  <si>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</si>
  <si>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</si>
  <si>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</si>
  <si>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</si>
  <si>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</si>
  <si>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</si>
  <si>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</si>
  <si>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</si>
  <si>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</si>
  <si>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</si>
  <si>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</si>
  <si>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</si>
  <si>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</si>
  <si>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</si>
  <si>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</si>
  <si>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</si>
  <si>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</si>
  <si>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</si>
  <si>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</si>
  <si>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</si>
  <si>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</si>
  <si>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</si>
  <si>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</si>
  <si>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</si>
  <si>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</si>
  <si>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</si>
  <si>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</si>
  <si>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</si>
  <si>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</si>
  <si>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</si>
  <si>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</si>
  <si>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</si>
  <si>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</si>
  <si>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</si>
  <si>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</si>
  <si>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</si>
  <si>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</si>
  <si>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</si>
  <si>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</si>
  <si>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</si>
  <si>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</si>
  <si>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</si>
  <si>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</si>
  <si>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</si>
  <si>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</si>
  <si>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</si>
  <si>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</si>
  <si>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</si>
  <si>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</si>
  <si>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</si>
  <si>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</si>
  <si>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</si>
  <si>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</si>
  <si>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</si>
  <si>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</si>
  <si>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</si>
  <si>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</si>
  <si>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</si>
  <si>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</si>
  <si>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</si>
  <si>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</si>
  <si>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</si>
  <si>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</si>
  <si>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</si>
  <si>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</si>
  <si>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</si>
  <si>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</si>
  <si>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</si>
  <si>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</si>
  <si>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</si>
  <si>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</si>
  <si>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</si>
  <si>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</si>
  <si>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</si>
  <si>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</si>
  <si>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</si>
  <si>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</si>
  <si>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</si>
  <si>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</si>
  <si>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</si>
  <si>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</si>
  <si>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</si>
  <si>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</si>
  <si>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</si>
  <si>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</si>
  <si>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</si>
  <si>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</si>
  <si>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</si>
  <si>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</si>
  <si>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</si>
  <si>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</si>
  <si>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</si>
  <si>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</si>
  <si>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</si>
  <si>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</si>
  <si>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</si>
  <si>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</si>
  <si>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</si>
  <si>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</si>
  <si>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</si>
  <si>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</si>
  <si>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</si>
  <si>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</si>
  <si>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</si>
  <si>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</si>
  <si>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</si>
  <si>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</si>
  <si>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</si>
  <si>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</si>
  <si>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</si>
  <si>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</si>
  <si>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</si>
  <si>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</si>
  <si>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</si>
  <si>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</si>
  <si>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</si>
  <si>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</si>
  <si>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</si>
  <si>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</si>
  <si>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</si>
  <si>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</si>
  <si>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</si>
  <si>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</si>
  <si>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</si>
  <si>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</si>
  <si>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</si>
  <si>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</si>
  <si>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</si>
  <si>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</si>
  <si>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</si>
  <si>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</si>
  <si>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</si>
  <si>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</si>
  <si>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</si>
  <si>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</si>
  <si>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</si>
  <si>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</si>
  <si>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</si>
  <si>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</si>
  <si>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</si>
  <si>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</si>
  <si>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</si>
  <si>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</si>
  <si>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</si>
  <si>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</si>
  <si>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</si>
  <si>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</si>
  <si>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</si>
  <si>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</si>
  <si>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</si>
  <si>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</si>
  <si>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</si>
  <si>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</si>
  <si>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</si>
  <si>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</si>
  <si>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</si>
  <si>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</si>
  <si>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</si>
  <si>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</si>
  <si>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</si>
  <si>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</si>
  <si>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</si>
  <si>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</si>
  <si>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</si>
  <si>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</si>
  <si>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</si>
  <si>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</si>
  <si>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</si>
  <si>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</si>
  <si>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</si>
  <si>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</si>
  <si>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</si>
  <si>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</si>
  <si>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</si>
  <si>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</si>
  <si>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</si>
  <si>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</si>
  <si>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</si>
  <si>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</si>
  <si>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</si>
  <si>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</si>
  <si>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</si>
  <si>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</si>
  <si>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</si>
  <si>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</si>
  <si>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</si>
  <si>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</si>
  <si>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</si>
  <si>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</si>
  <si>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</si>
  <si>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</si>
  <si>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</si>
  <si>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</si>
  <si>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</si>
  <si>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</si>
  <si>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</si>
  <si>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</si>
  <si>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</si>
  <si>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</si>
  <si>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</si>
  <si>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</si>
  <si>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</si>
  <si>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</si>
  <si>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</si>
  <si>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</si>
  <si>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</si>
  <si>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</si>
  <si>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</si>
  <si>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</si>
  <si>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</si>
  <si>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</si>
  <si>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</si>
  <si>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</si>
  <si>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</si>
  <si>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</si>
  <si>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</si>
  <si>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</si>
  <si>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</si>
  <si>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</si>
  <si>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</si>
  <si>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</si>
  <si>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</si>
  <si>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</si>
  <si>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</si>
  <si>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</si>
  <si>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</si>
  <si>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</si>
  <si>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</si>
  <si>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</si>
  <si>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</si>
  <si>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</si>
  <si>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</si>
  <si>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</si>
  <si>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</si>
  <si>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</si>
  <si>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</si>
  <si>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</si>
  <si>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</si>
  <si>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</si>
  <si>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</si>
  <si>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</si>
  <si>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</si>
  <si>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</si>
  <si>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</si>
  <si>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</si>
  <si>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</si>
  <si>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</si>
  <si>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</si>
  <si>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</si>
  <si>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</si>
  <si>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</si>
  <si>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</si>
  <si>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</si>
  <si>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</si>
  <si>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</si>
  <si>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</si>
  <si>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</si>
  <si>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</si>
  <si>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</si>
  <si>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</si>
  <si>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</si>
  <si>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</si>
  <si>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</si>
  <si>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</si>
  <si>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</si>
  <si>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</si>
  <si>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</si>
  <si>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</si>
  <si>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</si>
  <si>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</si>
  <si>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</si>
  <si>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</si>
  <si>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</si>
  <si>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</si>
  <si>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</si>
  <si>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</si>
  <si>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</si>
  <si>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</si>
  <si>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</si>
  <si>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</si>
  <si>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</si>
  <si>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</si>
  <si>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</si>
  <si>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</si>
  <si>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</si>
  <si>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</si>
  <si>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</si>
  <si>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</si>
  <si>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</si>
  <si>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</si>
  <si>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</si>
  <si>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</si>
  <si>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</si>
  <si>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</si>
  <si>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</si>
  <si>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</si>
  <si>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</si>
  <si>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</si>
  <si>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</si>
  <si>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</si>
  <si>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</si>
  <si>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</si>
  <si>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</si>
  <si>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</si>
  <si>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</si>
  <si>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</si>
  <si>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</si>
  <si>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</si>
  <si>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</si>
  <si>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</si>
  <si>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</si>
  <si>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</si>
  <si>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</si>
  <si>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</si>
  <si>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</si>
  <si>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</si>
  <si>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</si>
  <si>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</si>
  <si>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</si>
  <si>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</si>
  <si>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</si>
  <si>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</si>
  <si>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</si>
  <si>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</si>
  <si>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</si>
  <si>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</si>
  <si>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</si>
  <si>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</si>
  <si>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</si>
  <si>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</si>
  <si>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</si>
  <si>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</si>
  <si>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</si>
  <si>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</si>
  <si>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</si>
  <si>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</si>
  <si>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</si>
  <si>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</si>
  <si>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</si>
  <si>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</si>
  <si>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</si>
  <si>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</si>
  <si>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</si>
  <si>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</si>
  <si>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</si>
  <si>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</si>
  <si>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</si>
  <si>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</si>
  <si>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</si>
  <si>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</si>
  <si>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</si>
  <si>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</si>
  <si>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</si>
  <si>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</si>
  <si>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</si>
  <si>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</si>
  <si>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</si>
  <si>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</si>
  <si>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</si>
  <si>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</si>
  <si>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</si>
  <si>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</si>
  <si>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</si>
  <si>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</si>
  <si>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</si>
  <si>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</si>
  <si>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</si>
  <si>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</si>
  <si>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</si>
  <si>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</si>
  <si>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</si>
  <si>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</si>
  <si>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</si>
  <si>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</si>
  <si>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</si>
  <si>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</si>
  <si>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</si>
  <si>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</si>
  <si>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</si>
  <si>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</si>
  <si>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</si>
  <si>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</si>
  <si>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</si>
  <si>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</si>
  <si>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</si>
  <si>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</si>
  <si>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</si>
  <si>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</si>
  <si>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</si>
  <si>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</si>
  <si>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</si>
  <si>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</si>
  <si>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</si>
  <si>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</si>
  <si>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</si>
  <si>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</si>
  <si>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</si>
  <si>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</si>
  <si>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</si>
  <si>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</si>
  <si>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</si>
  <si>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</si>
  <si>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</si>
  <si>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</si>
  <si>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</si>
  <si>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</si>
  <si>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</si>
  <si>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</si>
  <si>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</si>
  <si>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</si>
  <si>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</si>
  <si>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</si>
  <si>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</si>
  <si>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</si>
  <si>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</si>
  <si>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</si>
  <si>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</si>
  <si>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</si>
  <si>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</si>
  <si>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</si>
  <si>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</si>
  <si>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</si>
  <si>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</si>
  <si>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</si>
  <si>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</si>
  <si>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</si>
  <si>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</si>
  <si>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</si>
  <si>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</si>
  <si>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</si>
  <si>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</si>
  <si>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</si>
  <si>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</si>
  <si>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</si>
  <si>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</si>
  <si>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</si>
  <si>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</si>
  <si>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</si>
  <si>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</si>
  <si>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</si>
  <si>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</si>
  <si>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</si>
  <si>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</si>
  <si>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</si>
  <si>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</si>
  <si>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</si>
  <si>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</si>
  <si>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</si>
  <si>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</si>
  <si>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</si>
  <si>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</si>
  <si>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</si>
  <si>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</si>
  <si>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</si>
  <si>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</si>
  <si>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</si>
  <si>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</si>
  <si>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</si>
  <si>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</si>
  <si>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</si>
  <si>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</si>
  <si>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</si>
  <si>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</si>
  <si>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</si>
  <si>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</si>
  <si>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</si>
  <si>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</si>
  <si>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</si>
  <si>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</si>
  <si>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</si>
  <si>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</si>
  <si>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</si>
  <si>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</si>
  <si>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</si>
  <si>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</si>
  <si>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</si>
  <si>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</si>
  <si>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</si>
  <si>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</si>
  <si>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</si>
  <si>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</si>
  <si>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</si>
  <si>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</si>
  <si>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</si>
  <si>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</si>
  <si>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</si>
  <si>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</si>
  <si>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</si>
  <si>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</si>
  <si>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</si>
  <si>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</si>
  <si>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</si>
  <si>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</si>
  <si>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</si>
  <si>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</si>
  <si>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</si>
  <si>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</si>
  <si>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</si>
  <si>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</si>
  <si>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</si>
  <si>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</si>
  <si>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</si>
  <si>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</si>
  <si>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</si>
  <si>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</si>
  <si>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</si>
  <si>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</si>
  <si>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</si>
  <si>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</si>
  <si>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</si>
  <si>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</si>
  <si>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</si>
  <si>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</si>
  <si>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</si>
  <si>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</si>
  <si>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</si>
  <si>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</si>
  <si>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</si>
  <si>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</si>
  <si>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</si>
  <si>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</si>
  <si>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</si>
  <si>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</si>
  <si>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</si>
  <si>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</si>
  <si>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</si>
  <si>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</si>
  <si>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</si>
  <si>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</si>
  <si>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</si>
  <si>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</si>
  <si>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</si>
  <si>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</si>
  <si>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</si>
  <si>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</si>
  <si>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</si>
  <si>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</si>
  <si>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</si>
  <si>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</si>
  <si>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</si>
  <si>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</si>
  <si>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</si>
  <si>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</si>
  <si>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</si>
  <si>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</si>
  <si>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</si>
  <si>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</si>
  <si>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</si>
  <si>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</si>
  <si>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</si>
  <si>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</si>
  <si>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</si>
  <si>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</si>
  <si>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</si>
  <si>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</si>
  <si>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</si>
  <si>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</si>
  <si>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</si>
  <si>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</si>
  <si>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</si>
  <si>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</si>
  <si>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</si>
  <si>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</si>
  <si>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</si>
  <si>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</si>
  <si>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</si>
  <si>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</si>
  <si>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</si>
  <si>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</si>
  <si>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</si>
  <si>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</si>
  <si>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</si>
  <si>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</si>
  <si>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</si>
  <si>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</si>
  <si>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</si>
  <si>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</si>
  <si>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</si>
  <si>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</si>
  <si>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</si>
  <si>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</si>
  <si>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</si>
  <si>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</si>
  <si>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</si>
  <si>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</si>
  <si>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</si>
  <si>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</si>
  <si>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</si>
  <si>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</si>
  <si>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</si>
  <si>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</si>
  <si>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</si>
  <si>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</si>
  <si>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</si>
  <si>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</si>
  <si>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</si>
  <si>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</si>
  <si>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</si>
  <si>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</si>
  <si>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</si>
  <si>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</si>
  <si>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</si>
  <si>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</si>
  <si>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</si>
  <si>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</si>
  <si>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</si>
  <si>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</si>
  <si>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</si>
  <si>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</si>
  <si>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</si>
  <si>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</si>
  <si>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</si>
  <si>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</si>
  <si>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</si>
  <si>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</si>
  <si>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</si>
  <si>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</si>
  <si>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</si>
  <si>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</si>
  <si>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</si>
  <si>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</si>
  <si>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</si>
  <si>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</si>
  <si>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</si>
  <si>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</si>
  <si>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</si>
  <si>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</si>
  <si>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</si>
  <si>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</si>
  <si>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</si>
  <si>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</si>
  <si>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</si>
  <si>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</si>
  <si>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</si>
  <si>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</si>
  <si>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</si>
  <si>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</si>
  <si>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</si>
  <si>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</si>
  <si>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</si>
  <si>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</si>
  <si>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</si>
  <si>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</si>
  <si>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</si>
  <si>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</si>
  <si>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</si>
  <si>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</si>
  <si>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</si>
  <si>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</si>
  <si>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</si>
  <si>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</si>
  <si>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</si>
  <si>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</si>
  <si>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</si>
  <si>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</si>
  <si>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</si>
  <si>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</si>
  <si>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</si>
  <si>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</si>
  <si>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</si>
  <si>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</si>
  <si>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</si>
  <si>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</si>
  <si>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</si>
  <si>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</si>
  <si>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</si>
  <si>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</si>
  <si>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</si>
  <si>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</si>
  <si>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</si>
  <si>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</si>
  <si>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</si>
  <si>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</si>
  <si>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</si>
  <si>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</si>
  <si>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</si>
  <si>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</si>
  <si>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</si>
  <si>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</si>
  <si>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</si>
  <si>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</si>
  <si>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</si>
  <si>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</si>
  <si>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</si>
  <si>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</si>
  <si>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</si>
  <si>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</si>
  <si>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</si>
  <si>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</si>
  <si>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</si>
  <si>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</si>
  <si>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</si>
  <si>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</si>
  <si>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</si>
  <si>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</si>
  <si>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</si>
  <si>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</si>
  <si>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</si>
  <si>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</si>
  <si>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</si>
  <si>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</si>
  <si>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</si>
  <si>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</si>
  <si>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</si>
  <si>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</si>
  <si>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</si>
  <si>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</si>
  <si>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</si>
  <si>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</si>
  <si>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</si>
  <si>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</si>
  <si>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</si>
  <si>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</si>
  <si>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</si>
  <si>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</si>
  <si>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</si>
  <si>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</si>
  <si>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</si>
  <si>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</si>
  <si>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</si>
  <si>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</si>
  <si>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</si>
  <si>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</si>
  <si>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</si>
  <si>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</si>
  <si>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</si>
  <si>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</si>
  <si>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</si>
  <si>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</si>
  <si>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</si>
  <si>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</si>
  <si>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</si>
  <si>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</si>
  <si>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</si>
  <si>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</si>
  <si>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</si>
  <si>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</si>
  <si>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</si>
  <si>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</si>
  <si>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</si>
  <si>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</si>
  <si>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</si>
  <si>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</si>
  <si>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</si>
  <si>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</si>
  <si>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</si>
  <si>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</si>
  <si>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</si>
  <si>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</si>
  <si>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</si>
  <si>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</si>
  <si>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</si>
  <si>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</si>
  <si>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</si>
  <si>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</si>
  <si>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</si>
  <si>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</si>
  <si>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</si>
  <si>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</si>
  <si>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</si>
  <si>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</si>
  <si>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</si>
  <si>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</si>
  <si>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</si>
  <si>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</si>
  <si>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</si>
  <si>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</si>
  <si>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</si>
  <si>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</si>
  <si>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</si>
  <si>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</si>
  <si>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</si>
  <si>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</si>
  <si>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</si>
  <si>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</si>
  <si>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</si>
  <si>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</si>
  <si>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</si>
  <si>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</si>
  <si>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</si>
  <si>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</si>
  <si>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</si>
  <si>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</si>
  <si>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</si>
  <si>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</si>
  <si>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</si>
  <si>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</si>
  <si>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</si>
  <si>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</si>
  <si>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</si>
  <si>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</si>
  <si>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</si>
  <si>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</si>
  <si>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</si>
  <si>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</si>
  <si>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</si>
  <si>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</si>
  <si>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</si>
  <si>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</si>
  <si>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</si>
  <si>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</si>
  <si>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</si>
  <si>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</si>
  <si>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</si>
  <si>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</si>
  <si>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</si>
  <si>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</si>
  <si>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</si>
  <si>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</si>
  <si>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</si>
  <si>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</si>
  <si>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</si>
  <si>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</si>
  <si>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</si>
  <si>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</si>
  <si>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</si>
  <si>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</si>
  <si>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</si>
  <si>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</si>
  <si>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</si>
  <si>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</si>
  <si>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</si>
  <si>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</si>
  <si>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</si>
  <si>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</si>
  <si>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</si>
  <si>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</si>
  <si>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</si>
  <si>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</si>
  <si>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</si>
  <si>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</si>
  <si>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</si>
  <si>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</si>
  <si>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</si>
  <si>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</si>
  <si>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</si>
  <si>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</si>
  <si>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</si>
  <si>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</si>
  <si>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</si>
  <si>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</si>
  <si>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</si>
  <si>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</si>
  <si>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</si>
  <si>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</si>
  <si>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</si>
  <si>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</si>
  <si>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</si>
  <si>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</si>
  <si>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</si>
  <si>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</si>
  <si>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</si>
  <si>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</si>
  <si>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</si>
  <si>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</si>
  <si>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</si>
  <si>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</si>
  <si>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</si>
  <si>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</si>
  <si>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</si>
  <si>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</si>
  <si>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</si>
  <si>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</si>
  <si>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</si>
  <si>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</si>
  <si>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</si>
  <si>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</si>
  <si>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</si>
  <si>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</si>
  <si>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</si>
  <si>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</si>
  <si>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</si>
  <si>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</si>
  <si>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</si>
  <si>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</si>
  <si>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</si>
  <si>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</si>
  <si>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</si>
  <si>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</si>
  <si>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</si>
  <si>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</si>
  <si>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</si>
  <si>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</si>
  <si>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</si>
  <si>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</si>
  <si>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</si>
  <si>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</si>
  <si>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</si>
  <si>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</si>
  <si>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</si>
  <si>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</si>
  <si>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</si>
  <si>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</si>
  <si>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</si>
  <si>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</si>
  <si>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</si>
  <si>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</si>
  <si>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</si>
  <si>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</si>
  <si>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</si>
  <si>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</si>
  <si>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</si>
  <si>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</si>
  <si>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</si>
  <si>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</si>
  <si>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</si>
  <si>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</si>
  <si>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</si>
  <si>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</si>
  <si>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</si>
  <si>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</si>
  <si>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</si>
  <si>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</si>
  <si>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</si>
  <si>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</si>
  <si>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</si>
  <si>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</si>
  <si>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</si>
  <si>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</si>
  <si>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</si>
  <si>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</si>
  <si>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</si>
  <si>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</si>
  <si>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</si>
  <si>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</si>
  <si>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</si>
  <si>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</si>
  <si>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</si>
  <si>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</si>
  <si>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</si>
  <si>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</si>
  <si>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</si>
  <si>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</si>
  <si>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</si>
  <si>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</si>
  <si>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</si>
  <si>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</si>
  <si>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</si>
  <si>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</si>
  <si>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</si>
  <si>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</si>
  <si>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</si>
  <si>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</si>
  <si>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</si>
  <si>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</si>
  <si>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</si>
  <si>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</si>
  <si>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</si>
  <si>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</si>
  <si>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</si>
  <si>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</si>
  <si>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</si>
  <si>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</si>
  <si>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</si>
  <si>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</si>
  <si>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</si>
  <si>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</si>
  <si>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</si>
  <si>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</si>
  <si>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</si>
  <si>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</si>
  <si>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</si>
  <si>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</si>
  <si>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</si>
  <si>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</si>
  <si>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</si>
  <si>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</si>
  <si>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</si>
  <si>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</si>
  <si>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</si>
  <si>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</si>
  <si>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</si>
  <si>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</si>
  <si>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</si>
  <si>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</si>
  <si>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</si>
  <si>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</si>
  <si>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</si>
  <si>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</si>
  <si>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</si>
  <si>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</si>
  <si>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</si>
  <si>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</si>
  <si>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</si>
  <si>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</si>
  <si>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</si>
  <si>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</si>
  <si>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</si>
  <si>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</si>
  <si>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</si>
  <si>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</si>
  <si>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</si>
  <si>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</si>
  <si>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</si>
  <si>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</si>
  <si>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</si>
  <si>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</si>
  <si>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</si>
  <si>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</si>
  <si>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</si>
  <si>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</si>
  <si>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</si>
  <si>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</si>
  <si>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</si>
  <si>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</si>
  <si>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</si>
  <si>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</si>
  <si>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</si>
  <si>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</si>
  <si>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</si>
  <si>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</si>
  <si>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</si>
  <si>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</si>
  <si>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</si>
  <si>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</si>
  <si>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</si>
  <si>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</si>
  <si>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</si>
  <si>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</si>
  <si>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</si>
  <si>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</si>
  <si>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</si>
  <si>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</si>
  <si>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</si>
  <si>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</si>
  <si>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</si>
  <si>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</si>
  <si>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</si>
  <si>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</si>
  <si>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</si>
  <si>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</si>
  <si>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</si>
  <si>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</si>
  <si>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</si>
  <si>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</si>
  <si>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</si>
  <si>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</si>
  <si>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</si>
  <si>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</si>
  <si>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</si>
  <si>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</si>
  <si>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</si>
  <si>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</si>
  <si>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</si>
  <si>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</si>
  <si>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</si>
  <si>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</si>
  <si>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</si>
  <si>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</si>
  <si>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</si>
  <si>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</si>
  <si>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</si>
  <si>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</si>
  <si>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</si>
  <si>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</si>
  <si>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</si>
  <si>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</si>
  <si>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</si>
  <si>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</si>
  <si>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</si>
  <si>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</si>
  <si>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</si>
  <si>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</si>
  <si>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</si>
  <si>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</si>
  <si>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</si>
  <si>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</si>
  <si>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</si>
  <si>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</si>
  <si>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</si>
  <si>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</si>
  <si>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</si>
  <si>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</si>
  <si>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</si>
  <si>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</si>
  <si>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</si>
  <si>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</si>
  <si>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</si>
  <si>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</si>
  <si>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</si>
  <si>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</si>
  <si>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</si>
  <si>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</si>
  <si>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</si>
  <si>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</si>
  <si>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</si>
  <si>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</si>
  <si>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</si>
  <si>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</si>
  <si>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</si>
  <si>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</si>
  <si>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</si>
  <si>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</si>
  <si>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</si>
  <si>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</si>
  <si>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</si>
  <si>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</si>
  <si>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</si>
  <si>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</si>
  <si>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</si>
  <si>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</si>
  <si>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</si>
  <si>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</si>
  <si>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</si>
  <si>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</si>
  <si>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</si>
  <si>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</si>
  <si>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</si>
  <si>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</si>
  <si>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</si>
  <si>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</si>
  <si>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</si>
  <si>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</si>
  <si>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</si>
  <si>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</si>
  <si>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</si>
  <si>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</si>
  <si>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</si>
  <si>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</si>
  <si>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</si>
  <si>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</si>
  <si>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</si>
  <si>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</si>
  <si>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</si>
  <si>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</si>
  <si>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</si>
  <si>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</si>
  <si>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</si>
  <si>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</si>
  <si>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</si>
  <si>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</si>
  <si>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</si>
  <si>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</si>
  <si>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</si>
  <si>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</si>
  <si>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</si>
  <si>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</si>
  <si>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</si>
  <si>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</si>
  <si>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</si>
  <si>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</si>
  <si>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</si>
  <si>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</si>
  <si>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</si>
  <si>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</si>
  <si>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</si>
  <si>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</si>
  <si>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</si>
  <si>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</si>
  <si>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</si>
  <si>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</si>
  <si>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</si>
  <si>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</si>
  <si>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</si>
  <si>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</si>
  <si>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</si>
  <si>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</si>
  <si>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</si>
  <si>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</si>
  <si>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</si>
  <si>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</si>
  <si>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</si>
  <si>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</si>
  <si>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</si>
  <si>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</si>
  <si>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</si>
  <si>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</si>
  <si>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</si>
  <si>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</si>
  <si>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</si>
  <si>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</si>
  <si>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</si>
  <si>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</si>
  <si>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</si>
  <si>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</si>
  <si>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</si>
  <si>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</si>
  <si>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</si>
  <si>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</si>
  <si>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</si>
  <si>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</si>
  <si>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</si>
  <si>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</si>
  <si>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</si>
  <si>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</si>
  <si>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</si>
  <si>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</si>
  <si>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</si>
  <si>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</si>
  <si>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</si>
  <si>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</si>
  <si>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</si>
  <si>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</si>
  <si>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</si>
  <si>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</si>
  <si>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</si>
  <si>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</si>
  <si>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</si>
  <si>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</si>
  <si>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</si>
  <si>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</si>
  <si>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</si>
  <si>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</si>
  <si>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</si>
  <si>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</si>
  <si>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</si>
  <si>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</si>
  <si>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</si>
  <si>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</si>
  <si>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</si>
  <si>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</si>
  <si>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</si>
  <si>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</si>
  <si>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</si>
  <si>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</si>
  <si>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</si>
  <si>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</si>
  <si>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</si>
  <si>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</si>
  <si>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</si>
  <si>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</si>
  <si>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</si>
  <si>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</si>
  <si>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</si>
  <si>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</si>
  <si>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</si>
  <si>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</si>
  <si>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</si>
  <si>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</si>
  <si>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</si>
  <si>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</si>
  <si>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</si>
  <si>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</si>
  <si>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</si>
  <si>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</si>
  <si>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</si>
  <si>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</si>
  <si>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</si>
  <si>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</si>
  <si>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</si>
  <si>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</si>
  <si>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</si>
  <si>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</si>
  <si>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</si>
  <si>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</si>
  <si>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</si>
  <si>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</si>
  <si>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</si>
  <si>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</si>
  <si>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</si>
  <si>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</si>
  <si>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</si>
  <si>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</si>
  <si>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</si>
  <si>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</si>
  <si>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</si>
  <si>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</si>
  <si>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</si>
  <si>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</si>
  <si>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</si>
  <si>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</si>
  <si>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</si>
  <si>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</si>
  <si>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</si>
  <si>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</si>
  <si>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</si>
  <si>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</si>
  <si>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</si>
  <si>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</si>
  <si>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</si>
  <si>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</si>
  <si>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</si>
  <si>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</si>
  <si>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</si>
  <si>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</si>
  <si>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</si>
  <si>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</si>
  <si>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</si>
  <si>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</si>
  <si>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</si>
  <si>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</si>
  <si>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</si>
  <si>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</si>
  <si>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</si>
  <si>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</si>
  <si>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</si>
  <si>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</si>
  <si>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</si>
  <si>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</si>
  <si>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</si>
  <si>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</si>
  <si>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</si>
  <si>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</si>
  <si>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</si>
  <si>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</si>
  <si>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</si>
  <si>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</si>
  <si>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</si>
  <si>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</si>
  <si>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</si>
  <si>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</si>
  <si>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</si>
  <si>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</si>
  <si>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</si>
  <si>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</si>
  <si>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</si>
  <si>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</si>
  <si>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</si>
  <si>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</si>
  <si>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</si>
  <si>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</si>
  <si>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</si>
  <si>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</si>
  <si>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</si>
  <si>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</si>
  <si>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</si>
  <si>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</si>
  <si>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</si>
  <si>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</si>
  <si>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</si>
  <si>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</si>
  <si>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</si>
  <si>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</si>
  <si>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</si>
  <si>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</si>
  <si>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</si>
  <si>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</si>
  <si>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</si>
  <si>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</si>
  <si>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</si>
  <si>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</si>
  <si>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</si>
  <si>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</si>
  <si>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</si>
  <si>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</si>
  <si>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</si>
  <si>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</si>
  <si>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</si>
  <si>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</si>
  <si>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</si>
  <si>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</si>
  <si>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</si>
  <si>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</si>
  <si>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</si>
  <si>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</si>
  <si>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</si>
  <si>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</si>
  <si>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</si>
  <si>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</si>
  <si>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</si>
  <si>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</si>
  <si>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</si>
  <si>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</si>
  <si>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</si>
  <si>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</si>
  <si>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</si>
  <si>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</si>
  <si>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</si>
  <si>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</si>
  <si>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</si>
  <si>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</si>
  <si>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</si>
  <si>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</si>
  <si>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</si>
  <si>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</si>
  <si>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</si>
  <si>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</si>
  <si>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</si>
  <si>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</si>
  <si>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</si>
  <si>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</si>
  <si>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</si>
  <si>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</si>
  <si>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</si>
  <si>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</si>
  <si>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</si>
  <si>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</si>
  <si>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</si>
  <si>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</si>
  <si>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</si>
  <si>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</si>
  <si>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</si>
  <si>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</si>
  <si>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</si>
  <si>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</si>
  <si>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</si>
  <si>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</si>
  <si>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</si>
  <si>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</si>
  <si>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</si>
  <si>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</si>
  <si>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</si>
  <si>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</si>
  <si>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</si>
  <si>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</si>
  <si>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</si>
  <si>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</si>
  <si>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</si>
  <si>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</si>
  <si>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</si>
  <si>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</si>
  <si>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</si>
  <si>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</si>
  <si>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</si>
  <si>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</si>
  <si>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</si>
  <si>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</si>
  <si>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</si>
  <si>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</si>
  <si>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</si>
  <si>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</si>
  <si>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</si>
  <si>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</si>
  <si>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</si>
  <si>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</si>
  <si>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</si>
  <si>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</si>
  <si>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</si>
  <si>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</si>
  <si>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</si>
  <si>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</si>
  <si>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</si>
  <si>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</si>
  <si>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</si>
  <si>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</si>
  <si>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</si>
  <si>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</si>
  <si>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</si>
  <si>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</si>
  <si>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</si>
  <si>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</si>
  <si>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</si>
  <si>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</si>
  <si>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</si>
  <si>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</si>
  <si>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</si>
  <si>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</si>
  <si>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</si>
  <si>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</si>
  <si>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</si>
  <si>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</si>
  <si>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</si>
  <si>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</si>
  <si>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</si>
  <si>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</si>
  <si>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</si>
  <si>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</si>
  <si>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</si>
  <si>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</si>
  <si>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</si>
  <si>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</si>
  <si>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</si>
  <si>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</si>
  <si>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</si>
  <si>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</si>
  <si>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</si>
  <si>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</si>
  <si>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</si>
  <si>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</si>
  <si>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</si>
  <si>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</si>
  <si>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</si>
  <si>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</si>
  <si>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</si>
  <si>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</si>
  <si>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</si>
  <si>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</si>
  <si>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</si>
  <si>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</si>
  <si>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</si>
  <si>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</si>
  <si>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</si>
  <si>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</si>
  <si>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</si>
  <si>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</si>
  <si>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</si>
  <si>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</si>
  <si>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</si>
  <si>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</si>
  <si>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</si>
  <si>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</si>
  <si>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</si>
  <si>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</si>
  <si>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</si>
  <si>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</si>
  <si>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</si>
  <si>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</si>
  <si>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</si>
  <si>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</si>
  <si>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</si>
  <si>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</si>
  <si>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</si>
  <si>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</si>
  <si>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</si>
  <si>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</si>
  <si>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</si>
  <si>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</si>
  <si>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</si>
  <si>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</si>
  <si>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</si>
  <si>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</si>
  <si>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</si>
  <si>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</si>
  <si>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</si>
  <si>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</si>
  <si>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</si>
  <si>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</si>
  <si>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</si>
  <si>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</si>
  <si>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</si>
  <si>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</si>
  <si>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</si>
  <si>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</si>
  <si>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</si>
  <si>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</si>
  <si>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</si>
  <si>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</si>
  <si>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</si>
  <si>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</si>
  <si>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</si>
  <si>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</si>
  <si>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</si>
  <si>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</si>
  <si>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</si>
  <si>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</si>
  <si>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</si>
  <si>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</si>
  <si>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</si>
  <si>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</si>
  <si>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</si>
  <si>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</si>
  <si>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</si>
  <si>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</si>
  <si>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</si>
  <si>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</si>
  <si>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</si>
  <si>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</si>
  <si>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</si>
  <si>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</si>
  <si>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</si>
  <si>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</si>
  <si>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</si>
  <si>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</si>
  <si>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</si>
  <si>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</si>
  <si>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</si>
  <si>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</si>
  <si>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</si>
  <si>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</si>
  <si>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</si>
  <si>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</si>
  <si>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</si>
  <si>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</si>
  <si>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</si>
  <si>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</si>
  <si>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</si>
  <si>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</si>
  <si>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</si>
  <si>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</si>
  <si>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</si>
  <si>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</si>
  <si>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</si>
  <si>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</si>
  <si>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</si>
  <si>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</si>
  <si>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</si>
  <si>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</si>
  <si>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</si>
  <si>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</si>
  <si>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</si>
  <si>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</si>
  <si>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</si>
  <si>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</si>
  <si>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</si>
  <si>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</si>
  <si>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</si>
  <si>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</si>
  <si>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</si>
  <si>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</si>
  <si>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</si>
  <si>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</si>
  <si>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</si>
  <si>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</si>
  <si>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</si>
  <si>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</si>
  <si>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</si>
  <si>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</si>
  <si>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</si>
  <si>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</si>
  <si>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</si>
  <si>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</si>
  <si>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</si>
  <si>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</si>
  <si>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</si>
  <si>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</si>
  <si>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</si>
  <si>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</si>
  <si>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</si>
  <si>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</si>
  <si>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</si>
  <si>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</si>
  <si>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</si>
  <si>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</si>
  <si>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</si>
  <si>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</si>
  <si>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</si>
  <si>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</si>
  <si>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</si>
  <si>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</si>
  <si>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</si>
  <si>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</si>
  <si>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</si>
  <si>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</si>
  <si>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</si>
  <si>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</si>
  <si>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</si>
  <si>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</si>
  <si>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</si>
  <si>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</si>
  <si>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</si>
  <si>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</si>
  <si>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</si>
  <si>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</si>
  <si>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</si>
  <si>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</si>
  <si>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</si>
  <si>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</si>
  <si>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</si>
  <si>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</si>
  <si>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</si>
  <si>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</si>
  <si>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</si>
  <si>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</si>
  <si>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</si>
  <si>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</si>
  <si>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</si>
  <si>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</si>
  <si>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</si>
  <si>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</si>
  <si>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</si>
  <si>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</si>
  <si>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</si>
  <si>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</si>
  <si>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</si>
  <si>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</si>
  <si>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</si>
  <si>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</si>
  <si>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</si>
  <si>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</si>
  <si>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</si>
  <si>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</si>
  <si>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</si>
  <si>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</si>
  <si>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</si>
  <si>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</si>
  <si>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</si>
  <si>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</si>
  <si>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</si>
  <si>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</si>
  <si>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</si>
  <si>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</si>
  <si>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</si>
  <si>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</si>
  <si>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</si>
  <si>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</si>
  <si>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</si>
  <si>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</si>
  <si>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</si>
  <si>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</si>
  <si>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</si>
  <si>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</si>
  <si>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</si>
  <si>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</si>
  <si>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</si>
  <si>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</si>
  <si>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</si>
  <si>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</si>
  <si>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</si>
  <si>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</si>
  <si>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</si>
  <si>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</si>
  <si>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</si>
  <si>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</si>
  <si>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</si>
  <si>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</si>
  <si>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</si>
  <si>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</si>
  <si>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</si>
  <si>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</si>
  <si>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</si>
  <si>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</si>
  <si>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</si>
  <si>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</si>
  <si>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</si>
  <si>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</si>
  <si>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</si>
  <si>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</si>
  <si>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</si>
  <si>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</si>
  <si>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</si>
  <si>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</si>
  <si>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</si>
  <si>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</si>
  <si>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</si>
  <si>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</si>
  <si>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</si>
  <si>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</si>
  <si>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</si>
  <si>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</si>
  <si>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</si>
  <si>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</si>
  <si>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</si>
  <si>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</si>
  <si>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</si>
  <si>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</si>
  <si>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</si>
  <si>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</si>
  <si>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</si>
  <si>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</si>
  <si>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</si>
  <si>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</si>
  <si>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</si>
  <si>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</si>
  <si>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</si>
  <si>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</si>
  <si>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</si>
  <si>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</si>
  <si>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</si>
  <si>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</si>
  <si>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</si>
  <si>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</si>
  <si>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</si>
  <si>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</si>
  <si>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</si>
  <si>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</si>
  <si>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</si>
  <si>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</si>
  <si>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</si>
  <si>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</si>
  <si>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</si>
  <si>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</si>
  <si>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</si>
  <si>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</si>
  <si>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</si>
  <si>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</si>
  <si>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</si>
  <si>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</si>
  <si>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</si>
  <si>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</si>
  <si>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</si>
  <si>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</si>
  <si>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</si>
  <si>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</si>
  <si>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</si>
  <si>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</si>
  <si>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</si>
  <si>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</si>
  <si>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</si>
  <si>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</si>
  <si>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</si>
  <si>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</si>
  <si>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</si>
  <si>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</si>
  <si>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</si>
  <si>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</si>
  <si>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</si>
  <si>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</si>
  <si>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</si>
  <si>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</si>
  <si>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</si>
  <si>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</si>
  <si>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</si>
  <si>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</si>
  <si>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</si>
  <si>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</si>
  <si>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</si>
  <si>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</si>
  <si>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</si>
  <si>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</si>
  <si>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</si>
  <si>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</si>
  <si>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</si>
  <si>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</si>
  <si>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</si>
  <si>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</si>
  <si>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</si>
  <si>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</si>
  <si>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</si>
  <si>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</si>
  <si>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</si>
  <si>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</si>
  <si>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</si>
  <si>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</si>
  <si>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</si>
  <si>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</si>
  <si>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</si>
  <si>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</si>
  <si>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</si>
  <si>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</si>
  <si>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</si>
  <si>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</si>
  <si>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</si>
  <si>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</si>
  <si>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</si>
  <si>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</si>
  <si>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</si>
  <si>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</si>
  <si>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</si>
  <si>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</si>
  <si>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</si>
  <si>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</si>
  <si>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</si>
  <si>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</si>
  <si>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</si>
  <si>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</si>
  <si>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</si>
  <si>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</si>
  <si>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</si>
  <si>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</si>
  <si>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</si>
  <si>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</si>
  <si>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</si>
  <si>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</si>
  <si>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</si>
  <si>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</si>
  <si>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</si>
  <si>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</si>
  <si>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</si>
  <si>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</si>
  <si>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</si>
  <si>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</si>
  <si>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</si>
  <si>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</si>
  <si>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</si>
  <si>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</si>
  <si>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</si>
  <si>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</si>
  <si>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</si>
  <si>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</si>
  <si>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</si>
  <si>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</si>
  <si>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</si>
  <si>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</si>
  <si>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</si>
  <si>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</si>
  <si>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</si>
  <si>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</si>
  <si>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</si>
  <si>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</si>
  <si>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</si>
  <si>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</si>
  <si>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</si>
  <si>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</si>
  <si>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</si>
  <si>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</si>
  <si>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</si>
  <si>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</si>
  <si>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</si>
  <si>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</si>
  <si>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</si>
  <si>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</si>
  <si>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</si>
  <si>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</si>
  <si>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</si>
  <si>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</si>
  <si>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</si>
  <si>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</si>
  <si>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</si>
  <si>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</si>
  <si>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</si>
  <si>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</si>
  <si>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</si>
  <si>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</si>
  <si>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</si>
  <si>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</si>
  <si>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</si>
  <si>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</si>
  <si>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</si>
  <si>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</si>
  <si>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</si>
  <si>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</si>
  <si>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</si>
  <si>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</si>
  <si>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</si>
  <si>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</si>
  <si>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</si>
  <si>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</si>
  <si>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</si>
  <si>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</si>
  <si>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</si>
  <si>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</si>
  <si>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</si>
  <si>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</si>
  <si>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</si>
  <si>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</si>
  <si>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</si>
  <si>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</si>
  <si>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</si>
  <si>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</si>
  <si>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</si>
  <si>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</si>
  <si>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</si>
  <si>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</si>
  <si>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</si>
  <si>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</si>
  <si>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</si>
  <si>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</si>
  <si>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</si>
  <si>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</si>
  <si>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</si>
  <si>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</si>
  <si>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</si>
  <si>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</si>
  <si>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</si>
  <si>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</si>
  <si>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</si>
  <si>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</si>
  <si>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</si>
  <si>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</si>
  <si>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</si>
  <si>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</si>
  <si>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</si>
  <si>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</si>
  <si>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</si>
  <si>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</si>
  <si>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</si>
  <si>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</si>
  <si>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</si>
  <si>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</si>
  <si>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</si>
  <si>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</si>
  <si>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</si>
  <si>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</si>
  <si>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</si>
  <si>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</si>
  <si>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</si>
  <si>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</si>
  <si>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</si>
  <si>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</si>
  <si>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</si>
  <si>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</si>
  <si>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</si>
  <si>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</si>
  <si>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</si>
  <si>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</si>
  <si>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</si>
  <si>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</si>
  <si>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</si>
  <si>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</si>
  <si>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</si>
  <si>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</si>
  <si>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</si>
  <si>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</si>
  <si>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</si>
  <si>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</si>
  <si>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</si>
  <si>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</si>
  <si>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</si>
  <si>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</si>
  <si>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</si>
  <si>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</si>
  <si>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</si>
  <si>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</si>
  <si>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</si>
  <si>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</si>
  <si>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</si>
  <si>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</si>
  <si>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</si>
  <si>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</si>
  <si>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</si>
  <si>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</si>
  <si>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</si>
  <si>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</si>
  <si>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</si>
  <si>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</si>
  <si>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</si>
  <si>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</si>
  <si>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</si>
  <si>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</si>
  <si>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</si>
  <si>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</si>
  <si>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</si>
  <si>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</si>
  <si>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</si>
  <si>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</si>
  <si>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</si>
  <si>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</si>
  <si>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</si>
  <si>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</si>
  <si>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</si>
  <si>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</si>
  <si>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</si>
  <si>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</si>
  <si>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</si>
  <si>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</si>
  <si>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</si>
  <si>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</si>
  <si>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</si>
  <si>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</si>
  <si>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</si>
  <si>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</si>
  <si>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</si>
  <si>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</si>
  <si>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</si>
  <si>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</si>
  <si>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</si>
  <si>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</si>
  <si>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</si>
  <si>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</si>
  <si>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</si>
  <si>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</si>
  <si>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</si>
  <si>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</si>
  <si>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</si>
  <si>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</si>
  <si>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</si>
  <si>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</si>
  <si>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</si>
  <si>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</si>
  <si>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</si>
  <si>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</si>
  <si>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</si>
  <si>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</si>
  <si>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</si>
  <si>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</si>
  <si>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</si>
  <si>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</si>
  <si>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</si>
  <si>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</si>
  <si>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</si>
  <si>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</si>
  <si>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</si>
  <si>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</si>
  <si>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</si>
  <si>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</si>
  <si>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</si>
  <si>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</si>
  <si>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</si>
  <si>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</si>
  <si>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</si>
  <si>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</si>
  <si>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</si>
  <si>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</si>
  <si>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</si>
  <si>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</si>
  <si>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</si>
  <si>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</si>
  <si>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</si>
  <si>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</si>
  <si>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</si>
  <si>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</si>
  <si>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</si>
  <si>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</si>
  <si>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</si>
  <si>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</si>
  <si>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</si>
  <si>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</si>
  <si>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</si>
  <si>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</si>
  <si>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</si>
  <si>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</si>
  <si>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</si>
  <si>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</si>
  <si>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</si>
  <si>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</si>
  <si>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</si>
  <si>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</si>
  <si>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</si>
  <si>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</si>
  <si>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</si>
  <si>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</si>
  <si>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</si>
  <si>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</si>
  <si>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</si>
  <si>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</si>
  <si>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</si>
  <si>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</si>
  <si>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</si>
  <si>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</si>
  <si>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</si>
  <si>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</si>
  <si>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</si>
  <si>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</si>
  <si>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</si>
  <si>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</si>
  <si>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</si>
  <si>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</si>
  <si>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</si>
  <si>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</si>
  <si>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</si>
  <si>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</si>
  <si>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</si>
  <si>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</si>
  <si>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</si>
  <si>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</si>
  <si>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</si>
  <si>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</si>
  <si>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</si>
  <si>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</si>
  <si>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</si>
  <si>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</si>
  <si>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</si>
  <si>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</si>
  <si>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</si>
  <si>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</si>
  <si>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</si>
  <si>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</si>
  <si>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</si>
  <si>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</si>
  <si>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</si>
  <si>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</si>
  <si>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</si>
  <si>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</si>
  <si>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</si>
  <si>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</si>
  <si>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</si>
  <si>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</si>
  <si>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</si>
  <si>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</si>
  <si>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</si>
  <si>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</si>
  <si>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</si>
  <si>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</si>
  <si>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</si>
  <si>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</si>
  <si>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</si>
  <si>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</si>
  <si>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</si>
  <si>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</si>
  <si>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</si>
  <si>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</si>
  <si>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</si>
  <si>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</si>
  <si>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</si>
  <si>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</si>
  <si>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</si>
  <si>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</si>
  <si>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</si>
  <si>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</si>
  <si>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</si>
  <si>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</si>
  <si>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</si>
  <si>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</si>
  <si>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</si>
  <si>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</si>
  <si>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</si>
  <si>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</si>
  <si>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</si>
  <si>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</si>
  <si>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</si>
  <si>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</si>
  <si>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</si>
  <si>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</si>
  <si>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</si>
  <si>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</si>
  <si>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</si>
  <si>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</si>
  <si>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</si>
  <si>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</si>
  <si>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</si>
  <si>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</si>
  <si>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</si>
  <si>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</si>
  <si>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</si>
  <si>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</si>
  <si>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</si>
  <si>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</si>
  <si>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</si>
  <si>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</si>
  <si>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</si>
  <si>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</si>
  <si>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</si>
  <si>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</si>
  <si>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</si>
  <si>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</si>
  <si>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</si>
  <si>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</si>
  <si>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</si>
  <si>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</si>
  <si>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</si>
  <si>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</si>
  <si>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</si>
  <si>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</si>
  <si>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</si>
  <si>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</si>
  <si>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</si>
  <si>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</si>
  <si>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</si>
  <si>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</si>
  <si>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</si>
  <si>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</si>
  <si>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</si>
  <si>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</si>
  <si>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</si>
  <si>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</si>
  <si>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</si>
  <si>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</si>
  <si>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</si>
  <si>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</si>
  <si>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</si>
  <si>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</si>
  <si>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</si>
  <si>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</si>
  <si>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</si>
  <si>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</si>
  <si>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</si>
  <si>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</si>
  <si>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</si>
  <si>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</si>
  <si>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</si>
  <si>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</si>
  <si>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</si>
  <si>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</si>
  <si>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</si>
  <si>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</si>
  <si>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</si>
  <si>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</si>
  <si>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</si>
  <si>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</si>
  <si>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</si>
  <si>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</si>
  <si>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</si>
  <si>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</si>
  <si>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</si>
  <si>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</si>
  <si>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</si>
  <si>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</si>
  <si>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</si>
  <si>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</si>
  <si>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</si>
  <si>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</si>
  <si>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</si>
  <si>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</si>
  <si>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</si>
  <si>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</si>
  <si>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</si>
  <si>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</si>
  <si>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</si>
  <si>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</si>
  <si>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</si>
  <si>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</si>
  <si>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</si>
  <si>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</si>
  <si>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</si>
  <si>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</si>
  <si>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</si>
  <si>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</si>
  <si>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</si>
  <si>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</si>
  <si>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</si>
  <si>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</si>
  <si>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</si>
  <si>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</si>
  <si>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</si>
  <si>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</si>
  <si>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</si>
  <si>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</si>
  <si>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</si>
  <si>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</si>
  <si>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</si>
  <si>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</si>
  <si>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</si>
  <si>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</si>
  <si>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</si>
  <si>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</si>
  <si>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</si>
  <si>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</si>
  <si>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</si>
  <si>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</si>
  <si>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</si>
  <si>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</si>
  <si>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</si>
  <si>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</si>
  <si>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</si>
  <si>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</si>
  <si>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</si>
  <si>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</si>
  <si>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</si>
  <si>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</si>
  <si>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</si>
  <si>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</si>
  <si>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</si>
  <si>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</si>
  <si>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</si>
  <si>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</si>
  <si>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</si>
  <si>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</si>
  <si>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</si>
  <si>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</si>
  <si>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</si>
  <si>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</si>
  <si>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</si>
  <si>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</si>
  <si>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</si>
  <si>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</si>
  <si>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</si>
  <si>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</si>
  <si>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</si>
  <si>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</si>
  <si>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</si>
  <si>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</si>
  <si>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</si>
  <si>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</si>
  <si>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</si>
  <si>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</si>
  <si>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</si>
  <si>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</si>
  <si>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</si>
  <si>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</si>
  <si>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</si>
  <si>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</si>
  <si>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</si>
  <si>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</si>
  <si>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</si>
  <si>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</si>
  <si>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</si>
  <si>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</si>
  <si>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</si>
  <si>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</si>
  <si>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</si>
  <si>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</si>
  <si>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</si>
  <si>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</si>
  <si>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</si>
  <si>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</si>
  <si>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</si>
  <si>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</si>
  <si>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</si>
  <si>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</si>
  <si>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</si>
  <si>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</si>
  <si>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</si>
  <si>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</si>
  <si>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</si>
  <si>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</si>
  <si>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</si>
  <si>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</si>
  <si>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</si>
  <si>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</si>
  <si>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</si>
  <si>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</si>
  <si>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</si>
  <si>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</si>
  <si>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</si>
  <si>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</si>
  <si>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</si>
  <si>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</si>
  <si>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</si>
  <si>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</si>
  <si>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</si>
  <si>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</si>
  <si>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</si>
  <si>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</si>
  <si>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</si>
  <si>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</si>
  <si>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</si>
  <si>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</si>
  <si>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</si>
  <si>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</si>
  <si>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</si>
  <si>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</si>
  <si>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</si>
  <si>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</si>
  <si>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</si>
  <si>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</si>
  <si>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</si>
  <si>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</si>
  <si>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</si>
  <si>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</si>
  <si>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</si>
  <si>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</si>
  <si>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</si>
  <si>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</si>
  <si>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</si>
  <si>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</si>
  <si>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</si>
  <si>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</si>
  <si>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</si>
  <si>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</si>
  <si>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</si>
  <si>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</si>
  <si>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</si>
  <si>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</si>
  <si>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</si>
  <si>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</si>
  <si>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</si>
  <si>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</si>
  <si>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</si>
  <si>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</si>
  <si>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</si>
  <si>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</si>
  <si>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</si>
  <si>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</si>
  <si>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</si>
  <si>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</si>
  <si>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</si>
  <si>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</si>
  <si>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</si>
  <si>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</si>
  <si>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</si>
  <si>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</si>
  <si>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</si>
  <si>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</si>
  <si>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</si>
  <si>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</si>
  <si>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</si>
  <si>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</si>
  <si>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</si>
  <si>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</si>
  <si>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</si>
  <si>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</si>
  <si>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</si>
  <si>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</si>
  <si>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</si>
  <si>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</si>
  <si>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</si>
  <si>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</si>
  <si>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</si>
  <si>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</si>
  <si>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</si>
  <si>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</si>
  <si>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</si>
  <si>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</si>
  <si>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</si>
  <si>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</si>
  <si>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</si>
  <si>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</si>
  <si>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</si>
  <si>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</si>
  <si>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</si>
  <si>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</si>
  <si>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</si>
  <si>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</si>
  <si>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</si>
  <si>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</si>
  <si>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</si>
  <si>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</si>
  <si>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</si>
  <si>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</si>
  <si>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</si>
  <si>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</si>
  <si>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</si>
  <si>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</si>
  <si>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</si>
  <si>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</si>
  <si>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</si>
  <si>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</si>
  <si>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</si>
  <si>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</si>
  <si>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</si>
  <si>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</si>
  <si>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</si>
  <si>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</si>
  <si>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</si>
  <si>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</si>
  <si>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</si>
  <si>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</si>
  <si>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</si>
  <si>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</si>
  <si>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</si>
  <si>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</si>
  <si>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</si>
  <si>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</si>
  <si>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</si>
  <si>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</si>
  <si>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</si>
  <si>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</si>
  <si>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</si>
  <si>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</si>
  <si>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</si>
  <si>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</si>
  <si>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</si>
  <si>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</si>
  <si>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</si>
  <si>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</si>
  <si>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</si>
  <si>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</si>
  <si>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</si>
  <si>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</si>
  <si>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</si>
  <si>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</si>
  <si>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</si>
  <si>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</si>
  <si>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</si>
  <si>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</si>
  <si>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</si>
  <si>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</si>
  <si>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</si>
  <si>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</si>
  <si>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</si>
  <si>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</si>
  <si>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</si>
  <si>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</si>
  <si>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</si>
  <si>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</si>
  <si>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</si>
  <si>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</si>
  <si>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</si>
  <si>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</si>
  <si>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</si>
  <si>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</si>
  <si>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</si>
  <si>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</si>
  <si>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</si>
  <si>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</si>
  <si>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</si>
  <si>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</si>
  <si>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</si>
  <si>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</si>
  <si>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</si>
  <si>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</si>
  <si>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</si>
  <si>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</si>
  <si>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</si>
  <si>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</si>
  <si>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</si>
  <si>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</si>
  <si>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</si>
  <si>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</si>
  <si>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</si>
  <si>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</si>
  <si>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</si>
  <si>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</si>
  <si>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</si>
  <si>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</si>
  <si>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</si>
  <si>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</si>
  <si>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</si>
  <si>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</si>
  <si>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</si>
  <si>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</si>
  <si>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</si>
  <si>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</si>
  <si>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</si>
  <si>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</si>
  <si>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</si>
  <si>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</si>
  <si>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</si>
  <si>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</si>
  <si>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</si>
  <si>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</si>
  <si>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</si>
  <si>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</si>
  <si>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</si>
  <si>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</si>
  <si>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</si>
  <si>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</si>
  <si>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</si>
  <si>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</si>
  <si>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</si>
  <si>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</si>
  <si>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</si>
  <si>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</si>
  <si>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</si>
  <si>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</si>
  <si>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</si>
  <si>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</si>
  <si>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</si>
  <si>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</si>
  <si>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</si>
  <si>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</si>
  <si>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</si>
  <si>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</si>
  <si>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</si>
  <si>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</si>
  <si>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</si>
  <si>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</si>
  <si>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</si>
  <si>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</si>
  <si>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</si>
  <si>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</si>
  <si>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</si>
  <si>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</si>
  <si>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</si>
  <si>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</si>
  <si>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</si>
  <si>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</si>
  <si>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</si>
  <si>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</si>
  <si>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</si>
  <si>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</si>
  <si>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</si>
  <si>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</si>
  <si>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</si>
  <si>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</si>
  <si>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</si>
  <si>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</si>
  <si>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</si>
  <si>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</si>
  <si>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</si>
  <si>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</si>
  <si>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</si>
  <si>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</si>
  <si>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</si>
  <si>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</si>
  <si>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</si>
  <si>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</si>
  <si>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</si>
  <si>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</si>
  <si>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</si>
  <si>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</si>
  <si>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</si>
  <si>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</si>
  <si>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</si>
  <si>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</si>
  <si>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</si>
  <si>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</si>
  <si>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</si>
  <si>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</si>
  <si>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</si>
  <si>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</si>
  <si>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</si>
  <si>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</si>
  <si>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</si>
  <si>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</si>
  <si>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</si>
  <si>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</si>
  <si>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</si>
  <si>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</si>
  <si>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</si>
  <si>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</si>
  <si>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</si>
  <si>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</si>
  <si>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</si>
  <si>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</si>
  <si>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</si>
  <si>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</si>
  <si>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</si>
  <si>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</si>
  <si>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</si>
  <si>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</si>
  <si>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</si>
  <si>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</si>
  <si>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</si>
  <si>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</si>
  <si>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</si>
  <si>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</si>
  <si>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</si>
  <si>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</si>
  <si>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</si>
  <si>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</si>
  <si>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</si>
  <si>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</si>
  <si>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</si>
  <si>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</si>
  <si>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</si>
  <si>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</si>
  <si>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</si>
  <si>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</si>
  <si>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</si>
  <si>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</si>
  <si>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</si>
  <si>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</si>
  <si>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</si>
  <si>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</si>
  <si>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</si>
  <si>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</si>
  <si>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</si>
  <si>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</si>
  <si>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</si>
  <si>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</si>
  <si>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</si>
  <si>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</si>
  <si>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</si>
  <si>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</si>
  <si>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</si>
  <si>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</si>
  <si>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</si>
  <si>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</si>
  <si>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</si>
  <si>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</si>
  <si>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</si>
  <si>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</si>
  <si>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</si>
  <si>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</si>
  <si>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</si>
  <si>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</si>
  <si>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</si>
  <si>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</si>
  <si>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</si>
  <si>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</si>
  <si>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</si>
  <si>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</si>
  <si>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</si>
  <si>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</si>
  <si>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</si>
  <si>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</si>
  <si>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</si>
  <si>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</si>
  <si>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</si>
  <si>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</si>
  <si>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</si>
  <si>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</si>
  <si>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</si>
  <si>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</si>
  <si>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</si>
  <si>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</si>
  <si>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</si>
  <si>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</si>
  <si>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</si>
  <si>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</si>
  <si>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</si>
  <si>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</si>
  <si>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</si>
  <si>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</si>
  <si>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</si>
  <si>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</si>
  <si>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</si>
  <si>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</si>
  <si>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</si>
  <si>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</si>
  <si>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</si>
  <si>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</si>
  <si>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</si>
  <si>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</si>
  <si>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</si>
  <si>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</si>
  <si>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</si>
  <si>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</si>
  <si>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</si>
  <si>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</si>
  <si>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</si>
  <si>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</si>
  <si>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</si>
  <si>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</si>
  <si>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</si>
  <si>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</si>
  <si>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</si>
  <si>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</si>
  <si>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</si>
  <si>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</si>
  <si>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</si>
  <si>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</si>
  <si>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</si>
  <si>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</si>
  <si>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</si>
  <si>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</si>
  <si>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</si>
  <si>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</si>
  <si>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</si>
  <si>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</si>
  <si>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</si>
  <si>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</si>
  <si>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</si>
  <si>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</si>
  <si>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</si>
  <si>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</si>
  <si>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</si>
  <si>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</si>
  <si>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</si>
  <si>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</si>
  <si>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</si>
  <si>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</si>
  <si>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</si>
  <si>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</si>
  <si>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</si>
  <si>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</si>
  <si>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</si>
  <si>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</si>
  <si>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</si>
  <si>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</si>
  <si>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</si>
  <si>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</si>
  <si>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</si>
  <si>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</si>
  <si>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</si>
  <si>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</si>
  <si>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</si>
  <si>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</si>
  <si>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</si>
  <si>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</si>
  <si>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</si>
  <si>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</si>
  <si>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</si>
  <si>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</si>
  <si>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</si>
  <si>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</si>
  <si>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</si>
  <si>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</si>
  <si>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</si>
  <si>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</si>
  <si>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</si>
  <si>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</si>
  <si>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</si>
  <si>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</si>
  <si>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</si>
  <si>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</si>
  <si>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</si>
  <si>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</si>
  <si>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</si>
  <si>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</si>
  <si>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</si>
  <si>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</si>
  <si>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</si>
  <si>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</si>
  <si>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</si>
  <si>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</si>
  <si>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</si>
  <si>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</si>
  <si>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</si>
  <si>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</si>
  <si>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</si>
  <si>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</si>
  <si>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</si>
  <si>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</si>
  <si>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</si>
  <si>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</si>
  <si>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</si>
  <si>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</si>
  <si>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</si>
  <si>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</si>
  <si>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</si>
  <si>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</si>
  <si>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</si>
  <si>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</si>
  <si>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</si>
  <si>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</si>
  <si>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</si>
  <si>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</si>
  <si>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</si>
  <si>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</si>
  <si>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</si>
  <si>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</si>
  <si>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</si>
  <si>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</si>
  <si>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</si>
  <si>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</si>
  <si>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</si>
  <si>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</si>
  <si>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</si>
  <si>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</si>
  <si>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</si>
  <si>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</si>
  <si>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</si>
  <si>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</si>
  <si>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</si>
  <si>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</si>
  <si>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</si>
  <si>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</si>
  <si>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</si>
  <si>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</si>
  <si>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</si>
  <si>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</si>
  <si>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</si>
  <si>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</si>
  <si>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</si>
  <si>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</si>
  <si>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</si>
  <si>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</si>
  <si>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</si>
  <si>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</si>
  <si>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</si>
  <si>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</si>
  <si>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</si>
  <si>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</si>
  <si>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</si>
  <si>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</si>
  <si>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</si>
  <si>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</si>
  <si>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</si>
  <si>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</si>
  <si>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</si>
  <si>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</si>
  <si>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</si>
  <si>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</si>
  <si>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</si>
  <si>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</si>
  <si>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</si>
  <si>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</si>
  <si>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</si>
  <si>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</si>
  <si>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</si>
  <si>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</si>
  <si>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</si>
  <si>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</si>
  <si>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</si>
  <si>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</si>
  <si>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</si>
  <si>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</si>
  <si>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</si>
  <si>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</si>
  <si>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</si>
  <si>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</si>
  <si>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</si>
  <si>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</si>
  <si>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</si>
  <si>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</si>
  <si>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</si>
  <si>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</si>
  <si>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</si>
  <si>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</si>
  <si>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</si>
  <si>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</si>
  <si>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</si>
  <si>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</si>
  <si>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</si>
  <si>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</si>
  <si>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</si>
  <si>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</si>
  <si>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</si>
  <si>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</si>
  <si>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</si>
  <si>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</si>
  <si>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</si>
  <si>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</si>
  <si>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</si>
  <si>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</si>
  <si>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</si>
  <si>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</si>
  <si>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</si>
  <si>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</si>
  <si>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</si>
  <si>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</si>
  <si>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</si>
  <si>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</si>
  <si>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</si>
  <si>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</si>
  <si>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</si>
  <si>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</si>
  <si>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</si>
  <si>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</si>
  <si>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</si>
  <si>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</si>
  <si>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</si>
  <si>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</si>
  <si>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</si>
  <si>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</si>
  <si>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</si>
  <si>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</si>
  <si>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</si>
  <si>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</si>
  <si>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</si>
  <si>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</si>
  <si>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</si>
  <si>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</si>
  <si>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</si>
  <si>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</si>
  <si>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</si>
  <si>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</si>
  <si>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</si>
  <si>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</si>
  <si>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</si>
  <si>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</si>
  <si>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</si>
  <si>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</si>
  <si>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</si>
  <si>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</si>
  <si>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</si>
  <si>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</si>
  <si>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</si>
  <si>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</si>
  <si>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</si>
  <si>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</si>
  <si>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</si>
  <si>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</si>
  <si>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</si>
  <si>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</si>
  <si>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</si>
  <si>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</si>
  <si>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</si>
  <si>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</si>
  <si>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</si>
  <si>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</si>
  <si>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</si>
  <si>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</si>
  <si>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</si>
  <si>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</si>
  <si>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</si>
  <si>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</si>
  <si>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</si>
  <si>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</si>
  <si>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</si>
  <si>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</si>
  <si>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</si>
  <si>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</si>
  <si>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</si>
  <si>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</si>
  <si>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</si>
  <si>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</si>
  <si>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</si>
  <si>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</si>
  <si>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</si>
  <si>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</si>
  <si>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</si>
  <si>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</si>
  <si>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</si>
  <si>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</si>
  <si>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</si>
  <si>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</si>
  <si>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</si>
  <si>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</si>
  <si>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</si>
  <si>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</si>
  <si>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</si>
  <si>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</si>
  <si>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</si>
  <si>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</si>
  <si>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</si>
  <si>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</si>
  <si>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</si>
  <si>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</si>
  <si>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</si>
  <si>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</si>
  <si>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</si>
  <si>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</si>
  <si>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</si>
  <si>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</si>
  <si>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</si>
  <si>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</si>
  <si>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</si>
  <si>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</si>
  <si>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</si>
  <si>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</si>
  <si>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</si>
  <si>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</si>
  <si>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</si>
  <si>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</si>
  <si>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</si>
  <si>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</si>
  <si>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</si>
  <si>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</si>
  <si>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</si>
  <si>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</si>
  <si>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</si>
  <si>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</si>
  <si>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</si>
  <si>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</si>
  <si>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</si>
  <si>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</si>
  <si>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</si>
  <si>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</si>
  <si>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</si>
  <si>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</si>
  <si>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</si>
  <si>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</si>
  <si>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</si>
  <si>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</si>
  <si>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</si>
  <si>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</si>
  <si>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</si>
  <si>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</si>
  <si>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</si>
  <si>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</si>
  <si>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</si>
  <si>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</si>
  <si>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</si>
  <si>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</si>
  <si>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</si>
  <si>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</si>
  <si>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</si>
  <si>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</si>
  <si>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</si>
  <si>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</si>
  <si>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</si>
  <si>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</si>
  <si>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</si>
  <si>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</si>
  <si>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</si>
  <si>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</si>
  <si>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</si>
  <si>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</si>
  <si>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</si>
  <si>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</si>
  <si>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</si>
  <si>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</si>
  <si>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</si>
  <si>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</si>
  <si>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</si>
  <si>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</si>
  <si>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</si>
  <si>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</si>
  <si>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</si>
  <si>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</si>
  <si>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</si>
  <si>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</si>
  <si>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</si>
  <si>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</si>
  <si>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</si>
  <si>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</si>
  <si>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</si>
  <si>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</si>
  <si>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</si>
  <si>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</si>
  <si>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</si>
  <si>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</si>
  <si>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</si>
  <si>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</si>
  <si>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</si>
  <si>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</si>
  <si>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</si>
  <si>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</si>
  <si>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</si>
  <si>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</si>
  <si>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</si>
  <si>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</si>
  <si>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</si>
  <si>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</si>
  <si>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</si>
  <si>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</si>
  <si>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</si>
  <si>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</si>
  <si>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</si>
  <si>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</si>
  <si>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</si>
  <si>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</si>
  <si>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</si>
  <si>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</si>
  <si>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</si>
  <si>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</si>
  <si>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</si>
  <si>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</si>
  <si>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</si>
  <si>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</si>
  <si>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</si>
  <si>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</si>
  <si>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</si>
  <si>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</si>
  <si>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</si>
  <si>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</si>
  <si>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</si>
  <si>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</si>
  <si>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</si>
  <si>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</si>
  <si>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</si>
  <si>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</si>
  <si>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</si>
  <si>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</si>
  <si>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</si>
  <si>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</si>
  <si>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</si>
  <si>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</si>
  <si>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</si>
  <si>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</si>
  <si>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</si>
  <si>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</si>
  <si>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</si>
  <si>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</si>
  <si>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</si>
  <si>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</si>
  <si>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</si>
  <si>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</si>
  <si>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</si>
  <si>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</si>
  <si>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</si>
  <si>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</si>
  <si>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</si>
  <si>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</si>
  <si>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</si>
  <si>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</si>
  <si>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</si>
  <si>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</si>
  <si>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</si>
  <si>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</si>
  <si>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</si>
  <si>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</si>
  <si>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</si>
  <si>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</si>
  <si>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</si>
  <si>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</si>
  <si>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</si>
  <si>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</si>
  <si>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</si>
  <si>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</si>
  <si>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</si>
  <si>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</si>
  <si>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</si>
  <si>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</si>
  <si>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</si>
  <si>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</si>
  <si>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</si>
  <si>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</si>
  <si>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</si>
  <si>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</si>
  <si>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</si>
  <si>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</si>
  <si>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</si>
  <si>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</si>
  <si>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</si>
  <si>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</si>
  <si>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</si>
  <si>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</si>
  <si>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</si>
  <si>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</si>
  <si>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</si>
  <si>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</si>
  <si>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</si>
  <si>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</si>
  <si>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</si>
  <si>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</si>
  <si>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</si>
  <si>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</si>
  <si>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</si>
  <si>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</si>
  <si>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</si>
  <si>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</si>
  <si>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</si>
  <si>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</si>
  <si>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</si>
  <si>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</si>
  <si>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</si>
  <si>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</si>
  <si>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</si>
  <si>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</si>
  <si>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</si>
  <si>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</si>
  <si>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</si>
  <si>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</si>
  <si>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</si>
  <si>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</si>
  <si>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</si>
  <si>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</si>
  <si>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</si>
  <si>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</si>
  <si>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</si>
  <si>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</si>
  <si>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</si>
  <si>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</si>
  <si>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</si>
  <si>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</si>
  <si>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</si>
  <si>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</si>
  <si>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</si>
  <si>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</si>
  <si>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</si>
  <si>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</si>
  <si>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</si>
  <si>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</si>
  <si>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</si>
  <si>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</si>
  <si>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</si>
  <si>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</si>
  <si>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</si>
  <si>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</si>
  <si>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</si>
  <si>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</si>
  <si>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</si>
  <si>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</si>
  <si>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</si>
  <si>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</si>
  <si>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</si>
  <si>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</si>
  <si>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</si>
  <si>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</si>
  <si>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</si>
  <si>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</si>
  <si>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</si>
  <si>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</si>
  <si>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</si>
  <si>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</si>
  <si>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</si>
  <si>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</si>
  <si>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</si>
  <si>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</si>
  <si>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</si>
  <si>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</si>
  <si>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</si>
  <si>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</si>
  <si>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</si>
  <si>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</si>
  <si>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</si>
  <si>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</si>
  <si>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</si>
  <si>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</si>
  <si>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</si>
  <si>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</si>
  <si>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</si>
  <si>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</si>
  <si>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</si>
  <si>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</si>
  <si>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</si>
  <si>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</si>
  <si>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</si>
  <si>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</si>
  <si>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</si>
  <si>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</si>
  <si>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</si>
  <si>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</si>
  <si>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</si>
  <si>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</si>
  <si>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</si>
  <si>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</si>
  <si>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</si>
  <si>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</si>
  <si>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</si>
  <si>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</si>
  <si>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</si>
  <si>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</si>
  <si>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</si>
  <si>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</si>
  <si>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</si>
  <si>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</si>
  <si>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</si>
  <si>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</si>
  <si>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</si>
  <si>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</si>
  <si>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</si>
  <si>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</si>
  <si>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</si>
  <si>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</si>
  <si>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</si>
  <si>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</si>
  <si>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</si>
  <si>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</si>
  <si>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</si>
  <si>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</si>
  <si>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</si>
  <si>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</si>
  <si>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</si>
  <si>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</si>
  <si>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</si>
  <si>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</si>
  <si>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</si>
  <si>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</si>
  <si>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</si>
  <si>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</si>
  <si>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</si>
  <si>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</si>
  <si>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</si>
  <si>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</si>
  <si>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</si>
  <si>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</si>
  <si>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</si>
  <si>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</si>
  <si>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</si>
  <si>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</si>
  <si>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</si>
  <si>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</si>
  <si>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</si>
  <si>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</si>
  <si>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</si>
  <si>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</si>
  <si>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</si>
  <si>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</si>
  <si>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</si>
  <si>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</si>
  <si>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</si>
  <si>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</si>
  <si>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</si>
  <si>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</si>
  <si>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</si>
  <si>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</si>
  <si>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</si>
  <si>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</si>
  <si>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</si>
  <si>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</si>
  <si>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</si>
  <si>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</si>
  <si>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</si>
  <si>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</si>
  <si>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</si>
  <si>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</si>
  <si>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</si>
  <si>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</si>
  <si>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</si>
  <si>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</si>
  <si>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</si>
  <si>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</si>
  <si>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</si>
  <si>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</si>
  <si>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</si>
  <si>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</si>
  <si>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</si>
  <si>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</si>
  <si>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</si>
  <si>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</si>
  <si>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</si>
  <si>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</si>
  <si>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</si>
  <si>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</si>
  <si>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</si>
  <si>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</si>
  <si>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</si>
  <si>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</si>
  <si>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</si>
  <si>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</si>
  <si>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</si>
  <si>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</si>
  <si>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</si>
  <si>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</si>
  <si>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</si>
  <si>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</si>
  <si>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</si>
  <si>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</si>
  <si>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</si>
  <si>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</si>
  <si>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</si>
  <si>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</si>
  <si>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</si>
  <si>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</si>
  <si>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</si>
  <si>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</si>
  <si>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</si>
  <si>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</si>
  <si>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</si>
  <si>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</si>
  <si>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</si>
  <si>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</si>
  <si>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</si>
  <si>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</si>
  <si>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</si>
  <si>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</si>
  <si>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</si>
  <si>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</si>
  <si>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</si>
  <si>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</si>
  <si>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</si>
  <si>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</si>
  <si>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</si>
  <si>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</si>
  <si>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</si>
  <si>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</si>
  <si>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</si>
  <si>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</si>
  <si>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</si>
  <si>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</si>
  <si>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</si>
  <si>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</si>
  <si>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</si>
  <si>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</si>
  <si>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</si>
  <si>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</si>
  <si>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</si>
  <si>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</si>
  <si>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</si>
  <si>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</si>
  <si>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</si>
  <si>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</si>
  <si>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</si>
  <si>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</si>
  <si>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</si>
  <si>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</si>
  <si>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</si>
  <si>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</si>
  <si>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</si>
  <si>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</si>
  <si>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</si>
  <si>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</si>
  <si>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</si>
  <si>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</si>
  <si>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</si>
  <si>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</si>
  <si>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</si>
  <si>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</si>
  <si>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</si>
  <si>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</si>
  <si>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</si>
  <si>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</si>
  <si>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</si>
  <si>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</si>
  <si>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</si>
  <si>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</si>
  <si>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</si>
  <si>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</si>
  <si>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</si>
  <si>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</si>
  <si>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</si>
  <si>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</si>
  <si>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</si>
  <si>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</si>
  <si>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</si>
  <si>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</si>
  <si>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</si>
  <si>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</si>
  <si>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</si>
  <si>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</si>
  <si>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</si>
  <si>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</si>
  <si>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</si>
  <si>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</si>
  <si>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</si>
  <si>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</si>
  <si>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</si>
  <si>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</si>
  <si>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</si>
  <si>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</si>
  <si>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</si>
  <si>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</si>
  <si>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</si>
  <si>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</si>
  <si>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</si>
  <si>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</si>
  <si>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</si>
  <si>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</si>
  <si>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</si>
  <si>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</si>
  <si>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</si>
  <si>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</si>
  <si>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</si>
  <si>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</si>
  <si>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</si>
  <si>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</si>
  <si>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</si>
  <si>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</si>
  <si>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</si>
  <si>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</si>
  <si>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</si>
  <si>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</si>
  <si>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</si>
  <si>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</si>
  <si>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</si>
  <si>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</si>
  <si>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</si>
  <si>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</si>
  <si>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</si>
  <si>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</si>
  <si>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</si>
  <si>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</si>
  <si>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</si>
  <si>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</si>
  <si>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</si>
  <si>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</si>
  <si>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</si>
  <si>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</si>
  <si>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</si>
  <si>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</si>
  <si>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</si>
  <si>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</si>
  <si>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</si>
  <si>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</si>
  <si>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</si>
  <si>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</si>
  <si>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</si>
  <si>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</si>
  <si>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</si>
  <si>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</si>
  <si>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</si>
  <si>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</si>
  <si>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</si>
  <si>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</si>
  <si>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</si>
  <si>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</si>
  <si>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</si>
  <si>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</si>
  <si>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</si>
  <si>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</si>
  <si>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</si>
  <si>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</si>
  <si>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</si>
  <si>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</si>
  <si>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</si>
  <si>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</si>
  <si>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</si>
  <si>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</si>
  <si>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</si>
  <si>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</si>
  <si>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</si>
  <si>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</si>
  <si>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</si>
  <si>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</si>
  <si>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</si>
  <si>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</si>
  <si>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</si>
  <si>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</si>
  <si>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</si>
  <si>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</si>
  <si>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</si>
  <si>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</si>
  <si>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</si>
  <si>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</si>
  <si>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</si>
  <si>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</si>
  <si>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</si>
  <si>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</si>
  <si>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</si>
  <si>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</si>
  <si>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</si>
  <si>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</si>
  <si>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</si>
  <si>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</si>
  <si>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</si>
  <si>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</si>
  <si>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</si>
  <si>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</si>
  <si>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</si>
  <si>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</si>
  <si>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</si>
  <si>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</si>
  <si>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</si>
  <si>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</si>
  <si>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</si>
  <si>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</si>
  <si>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</si>
  <si>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</si>
  <si>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</si>
  <si>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</si>
  <si>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</si>
  <si>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</si>
  <si>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</si>
  <si>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</si>
  <si>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</si>
  <si>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</si>
  <si>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</si>
  <si>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</si>
  <si>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</si>
  <si>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</si>
  <si>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</si>
  <si>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</si>
  <si>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</si>
  <si>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</si>
  <si>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</si>
  <si>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</si>
  <si>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</si>
  <si>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</si>
  <si>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</si>
  <si>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</si>
  <si>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</si>
  <si>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</si>
  <si>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</si>
  <si>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</si>
  <si>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</si>
  <si>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</si>
  <si>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</si>
  <si>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</si>
  <si>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</si>
  <si>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</si>
  <si>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</si>
  <si>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</si>
  <si>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</si>
  <si>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</si>
  <si>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</si>
  <si>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</si>
  <si>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</si>
  <si>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</si>
  <si>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</si>
  <si>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</si>
  <si>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</si>
  <si>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</si>
  <si>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</si>
  <si>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</si>
  <si>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</si>
  <si>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</si>
  <si>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</si>
  <si>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</si>
  <si>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</si>
  <si>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</si>
  <si>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</si>
  <si>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</si>
  <si>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</si>
  <si>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</si>
  <si>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</si>
  <si>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</si>
  <si>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</si>
  <si>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</si>
  <si>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</si>
  <si>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</si>
  <si>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</si>
  <si>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</si>
  <si>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</si>
  <si>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</si>
  <si>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</si>
  <si>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</si>
  <si>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</si>
  <si>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</si>
  <si>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</si>
  <si>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</si>
  <si>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</si>
  <si>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</si>
  <si>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</si>
  <si>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</si>
  <si>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</si>
  <si>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</si>
  <si>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</si>
  <si>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</si>
  <si>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</si>
  <si>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</si>
  <si>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</si>
  <si>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</si>
  <si>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</si>
  <si>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</si>
  <si>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</si>
  <si>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</si>
  <si>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</si>
  <si>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</si>
  <si>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</si>
  <si>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</si>
  <si>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</si>
  <si>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</si>
  <si>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</si>
  <si>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</si>
  <si>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</si>
  <si>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</si>
  <si>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</si>
  <si>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</si>
  <si>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</si>
  <si>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</si>
  <si>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</si>
  <si>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</si>
  <si>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</si>
  <si>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</si>
  <si>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</si>
  <si>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</si>
  <si>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</si>
  <si>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</si>
  <si>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</si>
  <si>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</si>
  <si>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</si>
  <si>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</si>
  <si>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</si>
  <si>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</si>
  <si>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</si>
  <si>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</si>
  <si>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</si>
  <si>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</si>
  <si>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</si>
  <si>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</si>
  <si>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</si>
  <si>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</si>
  <si>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</si>
  <si>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</si>
  <si>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</si>
  <si>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</si>
  <si>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</si>
  <si>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</si>
  <si>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</si>
  <si>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</si>
  <si>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</si>
  <si>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</si>
  <si>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</si>
  <si>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</si>
  <si>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</si>
  <si>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</si>
  <si>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</si>
  <si>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</si>
  <si>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</si>
  <si>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</si>
  <si>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</si>
  <si>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</si>
  <si>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</si>
  <si>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</si>
  <si>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</si>
  <si>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</si>
  <si>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</si>
  <si>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</si>
  <si>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</si>
  <si>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</si>
  <si>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</si>
  <si>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</si>
  <si>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</si>
  <si>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</si>
  <si>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</si>
  <si>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</si>
  <si>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</si>
  <si>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</si>
  <si>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</si>
  <si>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</si>
  <si>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</si>
  <si>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</si>
  <si>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</si>
  <si>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</si>
  <si>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</si>
  <si>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</si>
  <si>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</si>
  <si>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</si>
  <si>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</si>
  <si>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</si>
  <si>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</si>
  <si>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</si>
  <si>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</si>
  <si>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</si>
  <si>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</si>
  <si>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</si>
  <si>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</si>
  <si>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</si>
  <si>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</si>
  <si>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</si>
  <si>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</si>
  <si>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</si>
  <si>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</si>
  <si>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</si>
  <si>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</si>
  <si>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</si>
  <si>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</si>
  <si>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</si>
  <si>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</si>
  <si>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</si>
  <si>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</si>
  <si>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</si>
  <si>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</si>
  <si>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</si>
  <si>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</si>
  <si>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</si>
  <si>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</si>
  <si>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</si>
  <si>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</si>
  <si>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</si>
  <si>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</si>
  <si>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</si>
  <si>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</si>
  <si>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</si>
  <si>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</si>
  <si>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</si>
  <si>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</si>
  <si>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</si>
  <si>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</si>
  <si>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</si>
  <si>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</si>
  <si>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</si>
  <si>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</si>
  <si>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</si>
  <si>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</si>
  <si>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</si>
  <si>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</si>
  <si>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</si>
  <si>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</si>
  <si>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</si>
  <si>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</si>
  <si>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</si>
  <si>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</si>
  <si>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</si>
  <si>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</si>
  <si>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</si>
  <si>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</si>
  <si>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</si>
  <si>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</si>
  <si>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</si>
  <si>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</si>
  <si>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</si>
  <si>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</si>
  <si>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</si>
  <si>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</si>
  <si>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</si>
  <si>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</si>
  <si>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</si>
  <si>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</si>
  <si>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</si>
  <si>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</si>
  <si>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</si>
  <si>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</si>
  <si>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</si>
  <si>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</si>
  <si>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</si>
  <si>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</si>
  <si>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</si>
  <si>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</si>
  <si>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</si>
  <si>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</si>
  <si>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</si>
  <si>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</si>
  <si>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</si>
  <si>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</si>
  <si>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</si>
  <si>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</si>
  <si>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</si>
  <si>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</si>
  <si>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</si>
  <si>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</si>
  <si>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</si>
  <si>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</si>
  <si>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</si>
  <si>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</si>
  <si>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</si>
  <si>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</si>
  <si>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</si>
  <si>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</si>
  <si>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</si>
  <si>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</si>
  <si>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</si>
  <si>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</si>
  <si>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</si>
  <si>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</si>
  <si>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</si>
  <si>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</si>
  <si>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</si>
  <si>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</si>
  <si>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</si>
  <si>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</si>
  <si>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</si>
  <si>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</si>
  <si>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</si>
  <si>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</si>
  <si>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</si>
  <si>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</si>
  <si>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</si>
  <si>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</si>
  <si>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</si>
  <si>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</si>
  <si>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</si>
  <si>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</si>
  <si>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</si>
  <si>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</si>
  <si>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</si>
  <si>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</si>
  <si>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</si>
  <si>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</si>
  <si>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</si>
  <si>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</si>
  <si>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</si>
  <si>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</si>
  <si>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</si>
  <si>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</si>
  <si>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</si>
  <si>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</si>
  <si>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</si>
  <si>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</si>
  <si>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</si>
  <si>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</si>
  <si>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</si>
  <si>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</si>
  <si>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</si>
  <si>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</si>
  <si>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</si>
  <si>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</si>
  <si>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</si>
  <si>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</si>
  <si>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</si>
  <si>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</si>
  <si>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</si>
  <si>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</si>
  <si>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</si>
  <si>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</si>
  <si>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</si>
  <si>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</si>
  <si>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</si>
  <si>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</si>
  <si>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</si>
  <si>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</si>
  <si>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</si>
  <si>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</si>
  <si>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</si>
  <si>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</si>
  <si>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</si>
  <si>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</si>
  <si>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</si>
  <si>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</si>
  <si>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</si>
  <si>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</si>
  <si>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</si>
  <si>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</si>
  <si>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</si>
  <si>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</si>
  <si>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</si>
  <si>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</si>
  <si>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</si>
  <si>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</si>
  <si>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</si>
  <si>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</si>
  <si>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</si>
  <si>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</si>
  <si>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</si>
  <si>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</si>
  <si>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</si>
  <si>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</si>
  <si>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</si>
  <si>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</si>
  <si>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</si>
  <si>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</si>
  <si>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</si>
  <si>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</si>
  <si>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</si>
  <si>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</si>
  <si>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</si>
  <si>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</si>
  <si>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</si>
  <si>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</si>
  <si>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</si>
  <si>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</si>
  <si>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</si>
  <si>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</si>
  <si>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</si>
  <si>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</si>
  <si>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</si>
  <si>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</si>
  <si>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</si>
  <si>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</si>
  <si>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</si>
  <si>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</si>
  <si>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</si>
  <si>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</si>
  <si>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</si>
  <si>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</si>
  <si>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</si>
  <si>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</si>
  <si>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</si>
  <si>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</si>
  <si>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</si>
  <si>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</si>
  <si>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</si>
  <si>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</si>
  <si>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</si>
  <si>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</si>
  <si>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</si>
  <si>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</si>
  <si>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</si>
  <si>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</si>
  <si>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</si>
  <si>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</si>
  <si>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</si>
  <si>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</si>
  <si>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</si>
  <si>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</si>
  <si>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</si>
  <si>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</si>
  <si>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</si>
  <si>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</si>
  <si>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</si>
  <si>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</si>
  <si>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</si>
  <si>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</si>
  <si>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</si>
  <si>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</si>
  <si>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</si>
  <si>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</si>
  <si>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</si>
  <si>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</si>
  <si>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</si>
  <si>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</si>
  <si>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</si>
  <si>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</si>
  <si>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</si>
  <si>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</si>
  <si>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</si>
  <si>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</si>
  <si>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</si>
  <si>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</si>
  <si>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</si>
  <si>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</si>
  <si>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</si>
  <si>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</si>
  <si>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</si>
  <si>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</si>
  <si>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</si>
  <si>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</si>
  <si>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</si>
  <si>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</si>
  <si>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</si>
  <si>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</si>
  <si>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</si>
  <si>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</si>
  <si>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</si>
  <si>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</si>
  <si>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</si>
  <si>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</si>
  <si>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</si>
  <si>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</si>
  <si>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</si>
  <si>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</si>
  <si>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</si>
  <si>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</si>
  <si>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</si>
  <si>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</si>
  <si>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</si>
  <si>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</si>
  <si>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</si>
  <si>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</si>
  <si>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</si>
  <si>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</si>
  <si>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</si>
  <si>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</si>
  <si>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</si>
  <si>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</si>
  <si>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</si>
  <si>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</si>
  <si>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</si>
  <si>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</si>
  <si>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</si>
  <si>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</si>
  <si>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</si>
  <si>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</si>
  <si>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</si>
  <si>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</si>
  <si>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</si>
  <si>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</si>
  <si>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</si>
  <si>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</si>
  <si>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</si>
  <si>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</si>
  <si>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</si>
  <si>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</si>
  <si>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</si>
  <si>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</si>
  <si>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</si>
  <si>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</si>
  <si>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</si>
  <si>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</si>
  <si>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</si>
  <si>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</si>
  <si>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</si>
  <si>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</si>
  <si>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</si>
  <si>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</si>
  <si>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</si>
  <si>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</si>
  <si>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</si>
  <si>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</si>
  <si>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</si>
  <si>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</si>
  <si>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</si>
  <si>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</si>
  <si>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</si>
  <si>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</si>
  <si>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</si>
  <si>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</si>
  <si>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</si>
  <si>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</si>
  <si>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</si>
  <si>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</si>
  <si>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</si>
  <si>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</si>
  <si>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</si>
  <si>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</si>
  <si>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</si>
  <si>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</si>
  <si>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</si>
  <si>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</si>
  <si>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</si>
  <si>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</si>
  <si>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</si>
  <si>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</si>
  <si>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</si>
  <si>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</si>
  <si>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</si>
  <si>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</si>
  <si>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</si>
  <si>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</si>
  <si>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</si>
  <si>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</si>
  <si>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</si>
  <si>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</si>
  <si>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</si>
  <si>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</si>
  <si>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</si>
  <si>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</si>
  <si>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</si>
  <si>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</si>
  <si>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</si>
  <si>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</si>
  <si>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</si>
  <si>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</si>
  <si>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</si>
  <si>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</si>
  <si>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</si>
  <si>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</si>
  <si>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</si>
  <si>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</si>
  <si>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</si>
  <si>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</si>
  <si>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</si>
  <si>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</si>
  <si>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</si>
  <si>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</si>
  <si>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</si>
  <si>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</si>
  <si>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</si>
  <si>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</si>
  <si>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</si>
  <si>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</si>
  <si>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</si>
  <si>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</si>
  <si>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</si>
  <si>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</si>
  <si>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</si>
  <si>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</si>
  <si>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</si>
  <si>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</si>
  <si>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</si>
  <si>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</si>
  <si>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</si>
  <si>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</si>
  <si>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</si>
  <si>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</si>
  <si>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</si>
  <si>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</si>
  <si>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</si>
  <si>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</si>
  <si>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</si>
  <si>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</si>
  <si>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</si>
  <si>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</si>
  <si>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</si>
  <si>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</si>
  <si>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</si>
  <si>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</si>
  <si>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</si>
  <si>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</si>
  <si>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</si>
  <si>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</si>
  <si>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</si>
  <si>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</si>
  <si>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</si>
  <si>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</si>
  <si>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</si>
  <si>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</si>
  <si>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</si>
  <si>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</si>
  <si>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</si>
  <si>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</si>
  <si>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</si>
  <si>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</si>
  <si>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</si>
  <si>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</si>
  <si>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</si>
  <si>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</si>
  <si>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</si>
  <si>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</si>
  <si>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</si>
  <si>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</si>
  <si>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</si>
  <si>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</si>
  <si>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</si>
  <si>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</si>
  <si>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</si>
  <si>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</si>
  <si>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</si>
  <si>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</si>
  <si>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</si>
  <si>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</si>
  <si>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</si>
  <si>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</si>
  <si>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</si>
  <si>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</si>
  <si>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</si>
  <si>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</si>
  <si>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</si>
  <si>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</si>
  <si>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</si>
  <si>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</si>
  <si>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</si>
  <si>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</si>
  <si>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</si>
  <si>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</si>
  <si>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</si>
  <si>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</si>
  <si>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</si>
  <si>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</si>
  <si>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</si>
  <si>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</si>
  <si>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</si>
  <si>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</si>
  <si>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</si>
  <si>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</si>
  <si>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</si>
  <si>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</si>
  <si>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</si>
  <si>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</si>
  <si>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</si>
  <si>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</si>
  <si>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</si>
  <si>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</si>
  <si>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</si>
  <si>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</si>
  <si>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</si>
  <si>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</si>
  <si>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</si>
  <si>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</si>
  <si>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</si>
  <si>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</si>
  <si>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</si>
  <si>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</si>
  <si>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</si>
  <si>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</si>
  <si>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</si>
  <si>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</si>
  <si>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</si>
  <si>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</si>
  <si>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</si>
  <si>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</si>
  <si>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</si>
  <si>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</si>
  <si>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</si>
  <si>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</si>
  <si>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</si>
  <si>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</si>
  <si>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</si>
  <si>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</si>
  <si>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</si>
  <si>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</si>
  <si>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</si>
  <si>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</si>
  <si>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</si>
  <si>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</si>
  <si>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</si>
  <si>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</si>
  <si>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</si>
  <si>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</si>
  <si>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</si>
  <si>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</si>
  <si>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</si>
  <si>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</si>
  <si>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</si>
  <si>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</si>
  <si>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</si>
  <si>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</si>
  <si>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</si>
  <si>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</si>
  <si>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</si>
  <si>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</si>
  <si>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</si>
  <si>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</si>
  <si>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</si>
  <si>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</si>
  <si>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</si>
  <si>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</si>
  <si>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</si>
  <si>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</si>
  <si>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</si>
  <si>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</si>
  <si>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</si>
  <si>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</si>
  <si>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</si>
  <si>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</si>
  <si>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</si>
  <si>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</si>
  <si>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</si>
  <si>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</si>
  <si>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</si>
  <si>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</si>
  <si>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</si>
  <si>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</si>
  <si>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</si>
  <si>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</si>
  <si>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</si>
  <si>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</si>
  <si>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</si>
  <si>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</si>
  <si>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</si>
  <si>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</si>
  <si>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</si>
  <si>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</si>
  <si>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</si>
  <si>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</si>
  <si>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</si>
  <si>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</si>
  <si>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</si>
  <si>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</si>
  <si>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</si>
  <si>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</si>
  <si>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</si>
  <si>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</si>
  <si>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</si>
  <si>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</si>
  <si>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</si>
  <si>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</si>
  <si>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</si>
  <si>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</si>
  <si>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</si>
  <si>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</si>
  <si>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</si>
  <si>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</si>
  <si>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</si>
  <si>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</si>
  <si>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</si>
  <si>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</si>
  <si>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</si>
  <si>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</si>
  <si>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</si>
  <si>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</si>
  <si>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</si>
  <si>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</si>
  <si>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</si>
  <si>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</si>
  <si>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</si>
  <si>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</si>
  <si>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</si>
  <si>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</si>
  <si>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</si>
  <si>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</si>
  <si>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</si>
  <si>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</si>
  <si>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</si>
  <si>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</si>
  <si>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</si>
  <si>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</si>
  <si>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</si>
  <si>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</si>
  <si>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</si>
  <si>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</si>
  <si>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</si>
  <si>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</si>
  <si>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</si>
  <si>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</si>
  <si>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</si>
  <si>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</si>
  <si>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</si>
  <si>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</si>
  <si>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</si>
  <si>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</si>
  <si>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</si>
  <si>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</si>
  <si>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</si>
  <si>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</si>
  <si>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</si>
  <si>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</si>
  <si>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</si>
  <si>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</si>
  <si>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</si>
  <si>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</si>
  <si>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</si>
  <si>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</si>
  <si>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</si>
  <si>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</si>
  <si>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</si>
  <si>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</si>
  <si>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</si>
  <si>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</si>
  <si>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</si>
  <si>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</si>
  <si>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</si>
  <si>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</si>
  <si>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</si>
  <si>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</si>
  <si>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</si>
  <si>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</si>
  <si>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</si>
  <si>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</si>
  <si>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</si>
  <si>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</si>
  <si>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</si>
  <si>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</si>
  <si>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</si>
  <si>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</si>
  <si>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</si>
  <si>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</si>
  <si>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</si>
  <si>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</si>
  <si>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</si>
  <si>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</si>
  <si>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</si>
  <si>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</si>
  <si>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</si>
  <si>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</si>
  <si>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</si>
  <si>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</si>
  <si>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</si>
  <si>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</si>
  <si>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</si>
  <si>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</si>
  <si>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</si>
  <si>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</si>
  <si>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</si>
  <si>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</si>
  <si>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</si>
  <si>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</si>
  <si>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</si>
  <si>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</si>
  <si>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</si>
  <si>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</si>
  <si>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</si>
  <si>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</si>
  <si>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</si>
  <si>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</si>
  <si>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</si>
  <si>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</si>
  <si>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</si>
  <si>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</si>
  <si>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</si>
  <si>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</si>
  <si>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</si>
  <si>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</si>
  <si>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</si>
  <si>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</si>
  <si>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</si>
  <si>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</si>
  <si>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</si>
  <si>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</si>
  <si>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</si>
  <si>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</si>
  <si>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</si>
  <si>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</si>
  <si>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</si>
  <si>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</si>
  <si>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</si>
  <si>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</si>
  <si>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</si>
  <si>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</si>
  <si>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</si>
  <si>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</si>
  <si>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</si>
  <si>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</si>
  <si>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</si>
  <si>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</si>
  <si>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</si>
  <si>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</si>
  <si>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</si>
  <si>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</si>
  <si>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</si>
  <si>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</si>
  <si>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</si>
  <si>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</si>
  <si>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</si>
  <si>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</si>
  <si>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</si>
  <si>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</si>
  <si>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</si>
  <si>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</si>
  <si>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</si>
  <si>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</si>
  <si>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</si>
  <si>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</si>
  <si>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</si>
  <si>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</si>
  <si>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</si>
  <si>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</si>
  <si>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</si>
  <si>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</si>
  <si>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</si>
  <si>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</si>
  <si>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</si>
  <si>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</si>
  <si>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</si>
  <si>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</si>
  <si>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</si>
  <si>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</si>
  <si>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</si>
  <si>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</si>
  <si>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</si>
  <si>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</si>
  <si>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</si>
  <si>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</si>
  <si>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</si>
  <si>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</si>
  <si>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</si>
  <si>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</si>
  <si>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</si>
  <si>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</si>
  <si>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</si>
  <si>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</si>
  <si>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</si>
  <si>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</si>
  <si>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</si>
  <si>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</si>
  <si>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</si>
  <si>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</si>
  <si>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</si>
  <si>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</si>
  <si>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</si>
  <si>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</si>
  <si>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</si>
  <si>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</si>
  <si>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</si>
  <si>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</si>
  <si>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</si>
  <si>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</si>
  <si>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</si>
  <si>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</si>
  <si>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</si>
  <si>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</si>
  <si>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</si>
  <si>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</si>
  <si>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</si>
  <si>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</si>
  <si>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</si>
  <si>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</si>
  <si>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</si>
  <si>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</si>
  <si>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</si>
  <si>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</si>
  <si>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</si>
  <si>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</si>
  <si>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</si>
  <si>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</si>
  <si>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</si>
  <si>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</si>
  <si>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</si>
  <si>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</si>
  <si>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</si>
  <si>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</si>
  <si>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</si>
  <si>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</si>
  <si>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</si>
  <si>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</si>
  <si>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</si>
  <si>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</si>
  <si>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</si>
  <si>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</si>
  <si>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</si>
  <si>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</si>
  <si>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</si>
  <si>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</si>
  <si>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</si>
  <si>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</si>
  <si>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</si>
  <si>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</si>
  <si>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</si>
  <si>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</si>
  <si>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</si>
  <si>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</si>
  <si>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</si>
  <si>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</si>
  <si>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</si>
  <si>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</si>
  <si>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</si>
  <si>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</si>
  <si>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</si>
  <si>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</si>
  <si>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</si>
  <si>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</si>
  <si>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</si>
  <si>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</si>
  <si>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</si>
  <si>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</si>
  <si>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</si>
  <si>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</si>
  <si>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</si>
  <si>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</si>
  <si>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</si>
  <si>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</si>
  <si>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</si>
  <si>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</si>
  <si>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</si>
  <si>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</si>
  <si>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</si>
  <si>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</si>
  <si>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</si>
  <si>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</si>
  <si>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</si>
  <si>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</si>
  <si>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</si>
  <si>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</si>
  <si>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</si>
  <si>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</si>
  <si>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</si>
  <si>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</si>
  <si>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</si>
  <si>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</si>
  <si>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</si>
  <si>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</si>
  <si>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</si>
  <si>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</si>
  <si>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</si>
  <si>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</si>
  <si>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</si>
  <si>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</si>
  <si>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</si>
  <si>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</si>
  <si>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</si>
  <si>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</si>
  <si>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</si>
  <si>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</si>
  <si>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</si>
  <si>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</si>
  <si>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</si>
  <si>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</si>
  <si>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</si>
  <si>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</si>
  <si>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</si>
  <si>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</si>
  <si>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</si>
  <si>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</si>
  <si>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</si>
  <si>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</si>
  <si>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</si>
  <si>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</si>
  <si>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</si>
  <si>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</si>
  <si>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</si>
  <si>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</si>
  <si>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</si>
  <si>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</si>
  <si>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</si>
  <si>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</si>
  <si>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</si>
  <si>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</si>
  <si>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</si>
  <si>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</si>
  <si>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</si>
  <si>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</si>
  <si>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</si>
  <si>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</si>
  <si>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</si>
  <si>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</si>
  <si>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</si>
  <si>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</si>
  <si>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</si>
  <si>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</si>
  <si>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</si>
  <si>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</si>
  <si>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</si>
  <si>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</si>
  <si>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</si>
  <si>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</si>
  <si>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</si>
  <si>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</si>
  <si>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</si>
  <si>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</si>
  <si>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</si>
  <si>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</si>
  <si>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</si>
  <si>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</si>
  <si>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</si>
  <si>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</si>
  <si>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</si>
  <si>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</si>
  <si>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</si>
  <si>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</si>
  <si>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</si>
  <si>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</si>
  <si>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</si>
  <si>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</si>
  <si>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</si>
  <si>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</si>
  <si>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</si>
  <si>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</si>
  <si>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</si>
  <si>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</si>
  <si>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</si>
  <si>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</si>
  <si>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</si>
  <si>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</si>
  <si>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</si>
  <si>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</si>
  <si>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</si>
  <si>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</si>
  <si>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</si>
  <si>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</si>
  <si>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</si>
  <si>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</si>
  <si>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</si>
  <si>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</si>
  <si>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</si>
  <si>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</si>
  <si>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</si>
  <si>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</si>
  <si>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</si>
  <si>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</si>
  <si>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</si>
  <si>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</si>
  <si>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</si>
  <si>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</si>
  <si>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</si>
  <si>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</si>
  <si>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</si>
  <si>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</si>
  <si>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</si>
  <si>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</si>
  <si>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</si>
  <si>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</si>
  <si>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</si>
  <si>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</si>
  <si>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</si>
  <si>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</si>
  <si>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</si>
  <si>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</si>
  <si>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</si>
  <si>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</si>
  <si>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</si>
  <si>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</si>
  <si>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</si>
  <si>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</si>
  <si>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</si>
  <si>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</si>
  <si>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</si>
  <si>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</si>
  <si>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</si>
  <si>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</si>
  <si>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</si>
  <si>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</si>
  <si>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</si>
  <si>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</si>
  <si>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</si>
  <si>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</si>
  <si>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</si>
  <si>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</si>
  <si>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</si>
  <si>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</si>
  <si>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</si>
  <si>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</si>
  <si>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</si>
  <si>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</si>
  <si>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</si>
  <si>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</si>
  <si>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</si>
  <si>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</si>
  <si>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</si>
  <si>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</si>
  <si>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</si>
  <si>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</si>
  <si>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</si>
  <si>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</si>
  <si>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</si>
  <si>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</si>
  <si>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</si>
  <si>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</si>
  <si>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</si>
  <si>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</si>
  <si>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</si>
  <si>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</si>
  <si>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</si>
  <si>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</si>
  <si>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</si>
  <si>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</si>
  <si>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</si>
  <si>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</si>
  <si>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</si>
  <si>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</si>
  <si>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</si>
  <si>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</si>
  <si>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</si>
  <si>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</si>
  <si>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</si>
  <si>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</si>
  <si>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</si>
  <si>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</si>
  <si>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</si>
  <si>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</si>
  <si>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</si>
  <si>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</si>
  <si>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</si>
  <si>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</si>
  <si>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</si>
  <si>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</si>
  <si>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</si>
  <si>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</si>
  <si>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</si>
  <si>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</si>
  <si>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</si>
  <si>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</si>
  <si>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</si>
  <si>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</si>
  <si>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</si>
  <si>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</si>
  <si>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</si>
  <si>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</si>
  <si>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</si>
  <si>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</si>
  <si>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</si>
  <si>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</si>
  <si>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</si>
  <si>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</si>
  <si>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</si>
  <si>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</si>
  <si>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</si>
  <si>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</si>
  <si>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</si>
  <si>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</si>
  <si>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</si>
  <si>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</si>
  <si>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</si>
  <si>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</si>
  <si>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</si>
  <si>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</si>
  <si>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</si>
  <si>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</si>
  <si>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</si>
  <si>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</si>
  <si>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</si>
  <si>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</si>
  <si>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</si>
  <si>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</si>
  <si>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</si>
  <si>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</si>
  <si>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</si>
  <si>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</si>
  <si>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</si>
  <si>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</si>
  <si>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</si>
  <si>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</si>
  <si>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</si>
  <si>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</si>
  <si>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</si>
  <si>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</si>
  <si>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</si>
  <si>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</si>
  <si>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</si>
  <si>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</si>
  <si>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</si>
  <si>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</si>
  <si>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</si>
  <si>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</si>
  <si>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</si>
  <si>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</si>
  <si>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</si>
  <si>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</si>
  <si>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</si>
  <si>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</si>
  <si>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</si>
  <si>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</si>
  <si>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</si>
  <si>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</si>
  <si>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</si>
  <si>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</si>
  <si>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</si>
  <si>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</si>
  <si>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</si>
  <si>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</si>
  <si>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</si>
  <si>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</si>
  <si>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</si>
  <si>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</si>
  <si>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</si>
  <si>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</si>
  <si>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</si>
  <si>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</si>
  <si>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</si>
  <si>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</si>
  <si>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</si>
  <si>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</si>
  <si>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</si>
  <si>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</si>
  <si>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</si>
  <si>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</si>
  <si>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</si>
  <si>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</si>
  <si>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</si>
  <si>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</si>
  <si>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</si>
  <si>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</si>
  <si>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</si>
  <si>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</si>
  <si>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</si>
  <si>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</si>
  <si>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</si>
  <si>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</si>
  <si>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</si>
  <si>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</si>
  <si>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</si>
  <si>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</si>
  <si>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</si>
  <si>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</si>
  <si>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</si>
  <si>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</si>
  <si>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</si>
  <si>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</si>
  <si>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</si>
  <si>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</si>
  <si>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</si>
  <si>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</si>
  <si>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</si>
  <si>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</si>
  <si>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</si>
  <si>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</si>
  <si>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</si>
  <si>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</si>
  <si>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</si>
  <si>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</si>
  <si>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</si>
  <si>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</si>
  <si>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</si>
  <si>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</si>
  <si>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</si>
  <si>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</si>
  <si>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</si>
  <si>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</si>
  <si>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</si>
  <si>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</si>
  <si>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</si>
  <si>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</si>
  <si>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</si>
  <si>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</si>
  <si>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</si>
  <si>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</si>
  <si>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</si>
  <si>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</si>
  <si>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</si>
  <si>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</si>
  <si>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</si>
  <si>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</si>
  <si>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</si>
  <si>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</si>
  <si>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</si>
  <si>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</si>
  <si>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</si>
  <si>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</si>
  <si>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</si>
  <si>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</si>
  <si>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</si>
  <si>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</si>
  <si>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</si>
  <si>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</si>
  <si>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</si>
  <si>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</si>
  <si>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</si>
  <si>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</si>
  <si>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</si>
  <si>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</si>
  <si>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</si>
  <si>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</si>
  <si>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</si>
  <si>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</si>
  <si>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</si>
  <si>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</si>
  <si>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</si>
  <si>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</si>
  <si>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</si>
  <si>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</si>
  <si>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</si>
  <si>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</si>
  <si>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</si>
  <si>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</si>
  <si>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</si>
  <si>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</si>
  <si>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</si>
  <si>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</si>
  <si>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</si>
  <si>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</si>
  <si>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</si>
  <si>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</si>
  <si>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</si>
  <si>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</si>
  <si>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</si>
  <si>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</si>
  <si>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</si>
  <si>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</si>
  <si>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</si>
  <si>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</si>
  <si>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</si>
  <si>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</si>
  <si>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</si>
  <si>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</si>
  <si>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</si>
  <si>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</si>
  <si>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</si>
  <si>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</si>
  <si>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</si>
  <si>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</si>
  <si>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</si>
  <si>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</si>
  <si>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</si>
  <si>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</si>
  <si>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</si>
  <si>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</si>
  <si>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</si>
  <si>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</si>
  <si>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</si>
  <si>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</si>
  <si>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</si>
  <si>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</si>
  <si>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</si>
  <si>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</si>
  <si>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</si>
  <si>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</si>
  <si>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</si>
  <si>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</si>
  <si>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</si>
  <si>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</si>
  <si>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</si>
  <si>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</si>
  <si>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</si>
  <si>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</si>
  <si>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</si>
  <si>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</si>
  <si>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</si>
  <si>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</si>
  <si>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</si>
  <si>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</si>
  <si>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</si>
  <si>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</si>
  <si>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</si>
  <si>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</si>
  <si>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</si>
  <si>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</si>
  <si>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</si>
  <si>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</si>
  <si>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</si>
  <si>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</si>
  <si>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</si>
  <si>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</si>
  <si>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</si>
  <si>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</si>
  <si>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</si>
  <si>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</si>
  <si>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</si>
  <si>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</si>
  <si>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</si>
  <si>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</si>
  <si>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</si>
  <si>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</si>
  <si>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</si>
  <si>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</si>
  <si>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</si>
  <si>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</si>
  <si>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</si>
  <si>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</si>
  <si>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</si>
  <si>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</si>
  <si>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</si>
  <si>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</si>
  <si>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</si>
  <si>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</si>
  <si>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</si>
  <si>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</si>
  <si>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</si>
  <si>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</si>
  <si>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</si>
  <si>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</si>
  <si>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</si>
  <si>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</si>
  <si>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</si>
  <si>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</si>
  <si>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</si>
  <si>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</si>
  <si>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</si>
  <si>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</si>
  <si>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</si>
  <si>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</si>
  <si>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</si>
  <si>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</si>
  <si>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</si>
  <si>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</si>
  <si>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</si>
  <si>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</si>
  <si>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</si>
  <si>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</si>
  <si>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</si>
  <si>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</si>
  <si>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</si>
  <si>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</si>
  <si>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</si>
  <si>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</si>
  <si>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</si>
  <si>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</si>
  <si>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</si>
  <si>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</si>
  <si>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</si>
  <si>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</si>
  <si>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</si>
  <si>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</si>
  <si>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</si>
  <si>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</si>
  <si>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</si>
  <si>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</si>
  <si>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</si>
  <si>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</si>
  <si>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</si>
  <si>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</si>
  <si>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</si>
  <si>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</si>
  <si>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</si>
  <si>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</si>
  <si>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</si>
  <si>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</si>
  <si>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</si>
  <si>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</si>
  <si>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</si>
  <si>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</si>
  <si>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</si>
  <si>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</si>
  <si>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</si>
  <si>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</si>
  <si>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</si>
  <si>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</si>
  <si>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</si>
  <si>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</si>
  <si>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</si>
  <si>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</si>
  <si>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</si>
  <si>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</si>
  <si>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</si>
  <si>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</si>
  <si>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</si>
  <si>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</si>
  <si>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</si>
  <si>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</si>
  <si>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</si>
  <si>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</si>
  <si>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</si>
  <si>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</si>
  <si>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</si>
  <si>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</si>
  <si>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</si>
  <si>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</si>
  <si>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</si>
  <si>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</si>
  <si>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</si>
  <si>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</si>
  <si>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</si>
  <si>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</si>
  <si>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</si>
  <si>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</si>
  <si>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</si>
  <si>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</si>
  <si>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</si>
  <si>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</si>
  <si>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</si>
  <si>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</si>
  <si>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</si>
  <si>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</si>
  <si>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</si>
  <si>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</si>
  <si>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</si>
  <si>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</si>
  <si>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</si>
  <si>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</si>
  <si>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</si>
  <si>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</si>
  <si>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</si>
  <si>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</si>
  <si>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</si>
  <si>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</si>
  <si>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</si>
  <si>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</si>
  <si>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</si>
  <si>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</si>
  <si>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</si>
  <si>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</si>
  <si>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</si>
  <si>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</si>
  <si>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</si>
  <si>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</si>
  <si>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</si>
  <si>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</si>
  <si>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</si>
  <si>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</si>
  <si>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</si>
  <si>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</si>
  <si>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</si>
  <si>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</si>
  <si>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</si>
  <si>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</si>
  <si>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</si>
  <si>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</si>
  <si>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</si>
  <si>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</si>
  <si>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</si>
  <si>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</si>
  <si>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</si>
  <si>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</si>
  <si>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</si>
  <si>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</si>
  <si>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</si>
  <si>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</si>
  <si>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</si>
  <si>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</si>
  <si>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</si>
  <si>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</si>
  <si>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</si>
  <si>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</si>
  <si>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</si>
  <si>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</si>
  <si>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</si>
  <si>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</si>
  <si>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</si>
  <si>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</si>
  <si>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</si>
  <si>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</si>
  <si>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</si>
  <si>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</si>
  <si>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</si>
  <si>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</si>
  <si>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</si>
  <si>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</si>
  <si>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</si>
  <si>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</si>
  <si>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</si>
  <si>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</si>
  <si>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</si>
  <si>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</si>
  <si>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</si>
  <si>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</si>
  <si>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</si>
  <si>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</si>
  <si>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</si>
  <si>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</si>
  <si>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</si>
  <si>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</si>
  <si>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</si>
  <si>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</si>
  <si>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</si>
  <si>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</si>
  <si>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</si>
  <si>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</si>
  <si>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</si>
  <si>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</si>
  <si>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</si>
  <si>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</si>
  <si>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</si>
  <si>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</si>
  <si>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</si>
  <si>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</si>
  <si>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</si>
  <si>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</si>
  <si>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</si>
  <si>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</si>
  <si>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</si>
  <si>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</si>
  <si>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</si>
  <si>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</si>
  <si>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</si>
  <si>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</si>
  <si>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</si>
  <si>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</si>
  <si>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</si>
  <si>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</si>
  <si>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</si>
  <si>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</si>
  <si>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</si>
  <si>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</si>
  <si>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</si>
  <si>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</si>
  <si>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</si>
  <si>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</si>
  <si>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</si>
  <si>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</si>
  <si>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</si>
  <si>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</si>
  <si>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</si>
  <si>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</si>
  <si>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</si>
  <si>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</si>
  <si>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</si>
  <si>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</si>
  <si>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</si>
  <si>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</si>
  <si>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</si>
  <si>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</si>
  <si>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</si>
  <si>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</si>
  <si>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</si>
  <si>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</si>
  <si>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</si>
  <si>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</si>
  <si>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</si>
  <si>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</si>
  <si>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</si>
  <si>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</si>
  <si>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</si>
  <si>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</si>
  <si>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</si>
  <si>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</si>
  <si>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</si>
  <si>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</si>
  <si>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</si>
  <si>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</si>
  <si>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</si>
  <si>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</si>
  <si>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</si>
  <si>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</si>
  <si>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</si>
  <si>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</si>
  <si>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</si>
  <si>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</si>
  <si>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</si>
  <si>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</si>
  <si>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</si>
  <si>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</si>
  <si>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</si>
  <si>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</si>
  <si>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</si>
  <si>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</si>
  <si>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</si>
  <si>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</si>
  <si>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</si>
  <si>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</si>
  <si>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</si>
  <si>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</si>
  <si>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</si>
  <si>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</si>
  <si>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</si>
  <si>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</si>
  <si>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</si>
  <si>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</si>
  <si>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</si>
  <si>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</si>
  <si>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</si>
  <si>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</si>
  <si>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</si>
  <si>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</si>
  <si>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</si>
  <si>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</si>
  <si>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</si>
  <si>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</si>
  <si>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</si>
  <si>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</si>
  <si>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</si>
  <si>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</si>
  <si>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</si>
  <si>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</si>
  <si>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</si>
  <si>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</si>
  <si>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</si>
  <si>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</si>
  <si>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</si>
  <si>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</si>
  <si>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</si>
  <si>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</si>
  <si>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</si>
  <si>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</si>
  <si>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</si>
  <si>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</si>
  <si>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</si>
  <si>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</si>
  <si>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</si>
  <si>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</si>
  <si>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</si>
  <si>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</si>
  <si>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</si>
  <si>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</si>
  <si>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</si>
  <si>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</si>
  <si>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</si>
  <si>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</si>
  <si>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</si>
  <si>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</si>
  <si>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</si>
  <si>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</si>
  <si>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</si>
  <si>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</si>
  <si>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</si>
  <si>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</si>
  <si>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</si>
  <si>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</si>
  <si>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</si>
  <si>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</si>
  <si>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</si>
  <si>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</si>
  <si>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</si>
  <si>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</si>
  <si>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</si>
  <si>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</si>
  <si>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</si>
  <si>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</si>
  <si>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</si>
  <si>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</si>
  <si>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</si>
  <si>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</si>
  <si>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</si>
  <si>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</si>
  <si>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</si>
  <si>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</si>
  <si>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</si>
  <si>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</si>
  <si>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</si>
  <si>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</si>
  <si>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</si>
  <si>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</si>
  <si>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</si>
  <si>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</si>
  <si>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</si>
  <si>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</si>
  <si>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</si>
  <si>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</si>
  <si>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</si>
  <si>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</si>
  <si>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</si>
  <si>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</si>
  <si>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</si>
  <si>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</si>
  <si>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</si>
  <si>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</si>
  <si>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</si>
  <si>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</si>
  <si>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</si>
  <si>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</si>
  <si>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</si>
  <si>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</si>
  <si>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</si>
  <si>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</si>
  <si>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</si>
  <si>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</si>
  <si>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</si>
  <si>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</si>
  <si>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</si>
  <si>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</si>
  <si>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</si>
  <si>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</si>
  <si>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</si>
  <si>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</si>
  <si>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</si>
  <si>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</si>
  <si>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</si>
  <si>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</si>
  <si>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</si>
  <si>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</si>
  <si>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</si>
  <si>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</si>
  <si>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</si>
  <si>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</si>
  <si>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</si>
  <si>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</si>
  <si>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</si>
  <si>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</si>
  <si>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</si>
  <si>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</si>
  <si>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</si>
  <si>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</si>
  <si>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</si>
  <si>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</si>
  <si>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</si>
  <si>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</si>
  <si>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</si>
  <si>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</si>
  <si>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</si>
  <si>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</si>
  <si>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</si>
  <si>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</si>
  <si>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</si>
  <si>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</si>
  <si>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</si>
  <si>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</si>
  <si>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</si>
  <si>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</si>
  <si>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</si>
  <si>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</si>
  <si>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</si>
  <si>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</si>
  <si>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</si>
  <si>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</si>
  <si>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</si>
  <si>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</si>
  <si>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</si>
  <si>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</si>
  <si>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</si>
  <si>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</si>
  <si>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</si>
  <si>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</si>
  <si>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</si>
  <si>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</si>
  <si>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</si>
  <si>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</si>
  <si>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</si>
  <si>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</si>
  <si>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</si>
  <si>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</si>
  <si>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</si>
  <si>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</si>
  <si>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</si>
  <si>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</si>
  <si>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</si>
  <si>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</si>
  <si>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</si>
  <si>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</si>
  <si>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</si>
  <si>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</si>
  <si>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</si>
  <si>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</si>
  <si>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</si>
  <si>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</si>
  <si>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</si>
  <si>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</si>
  <si>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</si>
  <si>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</si>
  <si>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</si>
  <si>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</si>
  <si>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</si>
  <si>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</si>
  <si>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</si>
  <si>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</si>
  <si>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</si>
  <si>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</si>
  <si>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</si>
  <si>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</si>
  <si>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</si>
  <si>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</si>
  <si>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</si>
  <si>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</si>
  <si>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</si>
  <si>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</si>
  <si>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</si>
  <si>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</si>
  <si>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</si>
  <si>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</si>
  <si>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</si>
  <si>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</si>
  <si>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</si>
  <si>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</si>
  <si>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</si>
  <si>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</si>
  <si>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</si>
  <si>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</si>
  <si>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</si>
  <si>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</si>
  <si>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</si>
  <si>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</si>
  <si>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</si>
  <si>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</si>
  <si>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</si>
  <si>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</si>
  <si>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</si>
  <si>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</si>
  <si>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</si>
  <si>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</si>
  <si>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</si>
  <si>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</si>
  <si>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</si>
  <si>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</si>
  <si>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</si>
  <si>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</si>
  <si>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</si>
  <si>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</si>
  <si>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</si>
  <si>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</si>
  <si>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</si>
  <si>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</si>
  <si>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</si>
  <si>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</si>
  <si>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</si>
  <si>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</si>
  <si>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</si>
  <si>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</si>
  <si>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</si>
  <si>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</si>
  <si>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</si>
  <si>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</si>
  <si>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</si>
  <si>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</si>
  <si>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</si>
  <si>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</si>
  <si>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</si>
  <si>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</si>
  <si>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</si>
  <si>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</si>
  <si>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</si>
  <si>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</si>
  <si>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</si>
  <si>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</si>
  <si>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</si>
  <si>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</si>
  <si>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</si>
  <si>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</si>
  <si>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</si>
  <si>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</si>
  <si>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</si>
  <si>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</si>
  <si>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</si>
  <si>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</si>
  <si>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</si>
  <si>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</si>
  <si>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</si>
  <si>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</si>
  <si>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</si>
  <si>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</si>
  <si>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</si>
  <si>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</si>
  <si>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</si>
  <si>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</si>
  <si>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</si>
  <si>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</si>
  <si>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</si>
  <si>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</si>
  <si>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</si>
  <si>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</si>
  <si>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</si>
  <si>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</si>
  <si>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</si>
  <si>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</si>
  <si>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</si>
  <si>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</si>
  <si>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</si>
  <si>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</si>
  <si>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</si>
  <si>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</si>
  <si>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</si>
  <si>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</si>
  <si>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</si>
  <si>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</si>
  <si>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</si>
  <si>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</si>
  <si>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</si>
  <si>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</si>
  <si>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</si>
  <si>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</si>
  <si>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</si>
  <si>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</si>
  <si>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</si>
  <si>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</si>
  <si>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</si>
  <si>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</si>
  <si>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</si>
  <si>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</si>
  <si>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</si>
  <si>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</si>
  <si>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</si>
  <si>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</si>
  <si>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</si>
  <si>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</si>
  <si>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</si>
  <si>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</si>
  <si>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</si>
  <si>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</si>
  <si>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</si>
  <si>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</si>
  <si>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</si>
  <si>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</si>
  <si>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</si>
  <si>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</si>
  <si>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</si>
  <si>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</si>
  <si>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</si>
  <si>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</si>
  <si>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</si>
  <si>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</si>
  <si>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</si>
  <si>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</si>
  <si>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</si>
  <si>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</si>
  <si>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</si>
  <si>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</si>
  <si>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</si>
  <si>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</si>
  <si>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</si>
  <si>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</si>
  <si>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</si>
  <si>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</si>
  <si>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</si>
  <si>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</si>
  <si>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</si>
  <si>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</si>
  <si>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</si>
  <si>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</si>
  <si>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</si>
  <si>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</si>
  <si>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</si>
  <si>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</si>
  <si>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</si>
  <si>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</si>
  <si>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</si>
  <si>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</si>
  <si>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</si>
  <si>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</si>
  <si>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</si>
  <si>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</si>
  <si>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</si>
  <si>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</si>
  <si>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</si>
  <si>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</si>
  <si>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</si>
  <si>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</si>
  <si>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</si>
  <si>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</si>
  <si>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</si>
  <si>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</si>
  <si>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</si>
  <si>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</si>
  <si>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</si>
  <si>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</si>
  <si>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</si>
  <si>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</si>
  <si>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</si>
  <si>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</si>
  <si>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</si>
  <si>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</si>
  <si>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</si>
  <si>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</si>
  <si>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</si>
  <si>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</si>
  <si>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</si>
  <si>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</si>
  <si>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</si>
  <si>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</si>
  <si>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</si>
  <si>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</si>
  <si>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</si>
  <si>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</si>
  <si>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</si>
  <si>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</si>
  <si>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</si>
  <si>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</si>
  <si>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</si>
  <si>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</si>
  <si>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</si>
  <si>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</si>
  <si>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</si>
  <si>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</si>
  <si>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</si>
  <si>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</si>
  <si>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</si>
  <si>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</si>
  <si>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</si>
  <si>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</si>
  <si>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</si>
  <si>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</si>
  <si>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</si>
  <si>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</si>
  <si>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</si>
  <si>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</si>
  <si>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</si>
  <si>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</si>
  <si>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</si>
  <si>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</si>
  <si>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</si>
  <si>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</si>
  <si>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</si>
  <si>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</si>
  <si>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</si>
  <si>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</si>
  <si>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</si>
  <si>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</si>
  <si>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</si>
  <si>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</si>
  <si>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</si>
  <si>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</si>
  <si>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</si>
  <si>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</si>
  <si>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</si>
  <si>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</si>
  <si>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</si>
  <si>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</si>
  <si>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</si>
  <si>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</si>
  <si>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</si>
  <si>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</si>
  <si>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</si>
  <si>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</si>
  <si>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</si>
  <si>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</si>
  <si>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</si>
  <si>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</si>
  <si>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</si>
  <si>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</si>
  <si>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</si>
  <si>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</si>
  <si>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</si>
  <si>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</si>
  <si>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</si>
  <si>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</si>
  <si>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</si>
  <si>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</si>
  <si>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</si>
  <si>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</si>
  <si>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</si>
  <si>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</si>
  <si>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</si>
  <si>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</si>
  <si>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</si>
  <si>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</si>
  <si>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</si>
  <si>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</si>
  <si>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</si>
  <si>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</si>
  <si>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</si>
  <si>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</si>
  <si>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</si>
  <si>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</si>
  <si>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</si>
  <si>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</si>
  <si>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</si>
  <si>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</si>
  <si>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</si>
  <si>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</si>
  <si>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</si>
  <si>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</si>
  <si>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</si>
  <si>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</si>
  <si>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</si>
  <si>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</si>
  <si>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</si>
  <si>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</si>
  <si>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</si>
  <si>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</si>
  <si>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</si>
  <si>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</si>
  <si>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</si>
  <si>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</si>
  <si>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</si>
  <si>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</si>
  <si>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</si>
  <si>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</si>
  <si>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</si>
  <si>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</si>
  <si>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</si>
  <si>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</si>
  <si>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</si>
  <si>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</si>
  <si>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</si>
  <si>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</si>
  <si>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</si>
  <si>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</si>
  <si>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</si>
  <si>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</si>
  <si>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</si>
  <si>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</si>
  <si>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</si>
  <si>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</si>
  <si>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</si>
  <si>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</si>
  <si>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</si>
  <si>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</si>
  <si>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</si>
  <si>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</si>
  <si>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</si>
  <si>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</si>
  <si>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</si>
  <si>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</si>
  <si>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</si>
  <si>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</si>
  <si>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</si>
  <si>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</si>
  <si>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</si>
  <si>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</si>
  <si>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</si>
  <si>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</si>
  <si>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</si>
  <si>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</si>
  <si>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</si>
  <si>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</si>
  <si>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</si>
  <si>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</si>
  <si>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</si>
  <si>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</si>
  <si>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</si>
  <si>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</si>
  <si>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</si>
  <si>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</si>
  <si>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</si>
  <si>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</si>
  <si>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</si>
  <si>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</si>
  <si>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</si>
  <si>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</si>
  <si>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</si>
  <si>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</si>
  <si>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</si>
  <si>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</si>
  <si>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</si>
  <si>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</si>
  <si>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</si>
  <si>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</si>
  <si>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</si>
  <si>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</si>
  <si>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</si>
  <si>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</si>
  <si>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</si>
  <si>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</si>
  <si>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</si>
  <si>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</si>
  <si>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</si>
  <si>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</si>
  <si>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</si>
  <si>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</si>
  <si>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</si>
  <si>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</si>
  <si>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</si>
  <si>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</si>
  <si>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</si>
  <si>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</si>
  <si>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</si>
  <si>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</si>
  <si>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</si>
  <si>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</si>
  <si>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</si>
  <si>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</si>
  <si>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</si>
  <si>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</si>
  <si>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</si>
  <si>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</si>
  <si>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</si>
  <si>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</si>
  <si>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</si>
  <si>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</si>
  <si>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</si>
  <si>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</si>
  <si>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</si>
  <si>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</si>
  <si>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</si>
  <si>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</si>
  <si>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</si>
  <si>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</si>
  <si>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</si>
  <si>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</si>
  <si>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</si>
  <si>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</si>
  <si>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</si>
  <si>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</si>
  <si>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</si>
  <si>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</si>
  <si>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</si>
  <si>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</si>
  <si>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</si>
  <si>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</si>
  <si>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</si>
  <si>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</si>
  <si>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</si>
  <si>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</si>
  <si>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</si>
  <si>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</si>
  <si>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</si>
  <si>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</si>
  <si>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</si>
  <si>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</si>
  <si>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</si>
  <si>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</si>
  <si>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</si>
  <si>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</si>
  <si>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</si>
  <si>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</si>
  <si>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</si>
  <si>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</si>
  <si>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</si>
  <si>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</si>
  <si>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</si>
  <si>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</si>
  <si>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</si>
  <si>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</si>
  <si>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</si>
  <si>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</si>
  <si>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</si>
  <si>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</si>
  <si>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</si>
  <si>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</si>
  <si>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</si>
  <si>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</si>
  <si>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</si>
  <si>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</si>
  <si>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</si>
  <si>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</si>
  <si>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</si>
  <si>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</si>
  <si>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</si>
  <si>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</si>
  <si>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</si>
  <si>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</si>
  <si>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</si>
  <si>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</si>
  <si>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</si>
  <si>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</si>
  <si>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</si>
  <si>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</si>
  <si>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</si>
  <si>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</si>
  <si>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</si>
  <si>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</si>
  <si>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</si>
  <si>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</si>
  <si>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</si>
  <si>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</si>
  <si>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</si>
  <si>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</si>
  <si>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</si>
  <si>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</si>
  <si>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</si>
  <si>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</si>
  <si>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</si>
  <si>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</si>
  <si>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</si>
  <si>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</si>
  <si>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</si>
  <si>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</si>
  <si>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</si>
  <si>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</si>
  <si>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</si>
  <si>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</si>
  <si>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</si>
  <si>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</si>
  <si>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</si>
  <si>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</si>
  <si>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</si>
  <si>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</si>
  <si>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</si>
  <si>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</si>
  <si>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</si>
  <si>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</si>
  <si>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</si>
  <si>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</si>
  <si>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</si>
  <si>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</si>
  <si>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</si>
  <si>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</si>
  <si>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</si>
  <si>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</si>
  <si>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</si>
  <si>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</si>
  <si>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</si>
  <si>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</si>
  <si>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</si>
  <si>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</si>
  <si>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</si>
  <si>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</si>
  <si>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</si>
  <si>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</si>
  <si>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</si>
  <si>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</si>
  <si>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</si>
  <si>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</si>
  <si>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</si>
  <si>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</si>
  <si>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</si>
  <si>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</si>
  <si>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</si>
  <si>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</si>
  <si>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</si>
  <si>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</si>
  <si>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</si>
  <si>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</si>
  <si>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</si>
  <si>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</si>
  <si>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</si>
  <si>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</si>
  <si>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</si>
  <si>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</si>
  <si>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</si>
  <si>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</si>
  <si>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</si>
  <si>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</si>
  <si>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</si>
  <si>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</si>
  <si>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</si>
  <si>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</si>
  <si>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</si>
  <si>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</si>
  <si>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</si>
  <si>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</si>
  <si>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</si>
  <si>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</si>
  <si>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</si>
  <si>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</si>
  <si>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</si>
  <si>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</si>
  <si>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</si>
  <si>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</si>
  <si>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</si>
  <si>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</si>
  <si>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</si>
  <si>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</si>
  <si>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</si>
  <si>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</si>
  <si>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</si>
  <si>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</si>
  <si>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</si>
  <si>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</si>
  <si>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</si>
  <si>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</si>
  <si>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</si>
  <si>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</si>
  <si>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</si>
  <si>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</si>
  <si>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</si>
  <si>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</si>
  <si>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</si>
  <si>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</si>
  <si>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</si>
  <si>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</si>
  <si>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</si>
  <si>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</si>
  <si>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</si>
  <si>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</si>
  <si>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</si>
  <si>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</si>
  <si>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</si>
  <si>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</si>
  <si>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</si>
  <si>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</si>
  <si>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</si>
  <si>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</si>
  <si>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</si>
  <si>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</si>
  <si>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</si>
  <si>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</si>
  <si>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</si>
  <si>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</si>
  <si>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</si>
  <si>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</si>
  <si>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</si>
  <si>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</si>
  <si>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</si>
  <si>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</si>
  <si>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</si>
  <si>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</si>
  <si>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</si>
  <si>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</si>
  <si>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</si>
  <si>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</si>
  <si>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</si>
  <si>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</si>
  <si>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</si>
  <si>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</si>
  <si>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</si>
  <si>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</si>
  <si>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</si>
  <si>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</si>
  <si>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</si>
  <si>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</si>
  <si>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</si>
  <si>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</si>
  <si>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</si>
  <si>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</si>
  <si>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</si>
  <si>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</si>
  <si>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</si>
  <si>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</si>
  <si>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</si>
  <si>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</si>
  <si>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</si>
  <si>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</si>
  <si>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</si>
  <si>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</si>
  <si>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</si>
  <si>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</si>
  <si>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</si>
  <si>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</si>
  <si>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</si>
  <si>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</si>
  <si>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</si>
  <si>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</si>
  <si>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</si>
  <si>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</si>
  <si>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</si>
  <si>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</si>
  <si>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</si>
  <si>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</si>
  <si>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</si>
  <si>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</si>
  <si>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</si>
  <si>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</si>
  <si>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</si>
  <si>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</si>
  <si>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</si>
  <si>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</si>
  <si>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</si>
  <si>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</si>
  <si>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</si>
  <si>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</si>
  <si>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</si>
  <si>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</si>
  <si>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</si>
  <si>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</si>
  <si>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</si>
  <si>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</si>
  <si>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</si>
  <si>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</si>
  <si>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</si>
  <si>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</si>
  <si>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</si>
  <si>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</si>
  <si>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</si>
  <si>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</si>
  <si>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</si>
  <si>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</si>
  <si>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</si>
  <si>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</si>
  <si>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</si>
  <si>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</si>
  <si>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</si>
  <si>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</si>
  <si>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</si>
  <si>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</si>
  <si>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</si>
  <si>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</si>
  <si>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</si>
  <si>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</si>
  <si>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</si>
  <si>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</si>
  <si>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</si>
  <si>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</si>
  <si>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</si>
  <si>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</si>
  <si>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</si>
  <si>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</si>
  <si>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</si>
  <si>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</si>
  <si>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</si>
  <si>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</si>
  <si>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</si>
  <si>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</si>
  <si>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</si>
  <si>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</si>
  <si>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</si>
  <si>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</si>
  <si>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</si>
  <si>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</si>
  <si>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</si>
  <si>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</si>
  <si>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</si>
  <si>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</si>
  <si>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</si>
  <si>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</si>
  <si>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</si>
  <si>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</si>
  <si>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</si>
  <si>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</si>
  <si>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</si>
  <si>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</si>
  <si>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</si>
  <si>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</si>
  <si>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</si>
  <si>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</si>
  <si>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</si>
  <si>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</si>
  <si>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</si>
  <si>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</si>
  <si>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</si>
  <si>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</si>
  <si>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</si>
  <si>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</si>
  <si>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</si>
  <si>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</si>
  <si>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</si>
  <si>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</si>
  <si>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</si>
  <si>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</si>
  <si>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</si>
  <si>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</si>
  <si>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</si>
  <si>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</si>
  <si>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</si>
  <si>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</si>
  <si>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</si>
  <si>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</si>
  <si>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</si>
  <si>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</si>
  <si>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</si>
  <si>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</si>
  <si>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</si>
  <si>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</si>
  <si>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</si>
  <si>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</si>
  <si>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</si>
  <si>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</si>
  <si>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</si>
  <si>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</si>
  <si>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</si>
  <si>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</si>
  <si>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</si>
  <si>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</si>
  <si>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</si>
  <si>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</si>
  <si>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</si>
  <si>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</si>
  <si>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</si>
  <si>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</si>
  <si>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</si>
  <si>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</si>
  <si>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</si>
  <si>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</si>
  <si>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</si>
  <si>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</si>
  <si>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</si>
  <si>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</si>
  <si>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</si>
  <si>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</si>
  <si>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</si>
  <si>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</si>
  <si>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</si>
  <si>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</si>
  <si>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</si>
  <si>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</si>
  <si>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</si>
  <si>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</si>
  <si>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</si>
  <si>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</si>
  <si>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</si>
  <si>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</si>
  <si>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</si>
  <si>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</si>
  <si>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</si>
  <si>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</si>
  <si>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</si>
  <si>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</si>
  <si>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</si>
  <si>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</si>
  <si>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</si>
  <si>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</si>
  <si>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</si>
  <si>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</si>
  <si>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</si>
  <si>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</si>
  <si>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</si>
  <si>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</si>
  <si>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</si>
  <si>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</si>
  <si>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</si>
  <si>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</si>
  <si>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</si>
  <si>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</si>
  <si>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</si>
  <si>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</si>
  <si>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</si>
  <si>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</si>
  <si>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</si>
  <si>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</si>
  <si>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</si>
  <si>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</si>
  <si>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</si>
  <si>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</si>
  <si>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</si>
  <si>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</si>
  <si>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</si>
  <si>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</si>
  <si>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</si>
  <si>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</si>
  <si>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</si>
  <si>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</si>
  <si>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</si>
  <si>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</si>
  <si>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</si>
  <si>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</si>
  <si>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</si>
  <si>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</si>
  <si>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</si>
  <si>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</si>
  <si>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</si>
  <si>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</si>
  <si>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</si>
  <si>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</si>
  <si>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</si>
  <si>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</si>
  <si>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</si>
  <si>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</si>
  <si>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</si>
  <si>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</si>
  <si>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</si>
  <si>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</si>
  <si>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</si>
  <si>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</si>
  <si>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</si>
  <si>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</si>
  <si>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</si>
  <si>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</si>
  <si>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</si>
  <si>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</si>
  <si>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</si>
  <si>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</si>
  <si>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</si>
  <si>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</si>
  <si>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</si>
  <si>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</si>
  <si>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</si>
  <si>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</si>
  <si>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</si>
  <si>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</si>
  <si>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</si>
  <si>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</si>
  <si>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</si>
  <si>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</si>
  <si>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</si>
  <si>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</si>
  <si>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</si>
  <si>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</si>
  <si>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</si>
  <si>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</si>
  <si>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</si>
  <si>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</si>
  <si>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</si>
  <si>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</si>
  <si>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</si>
  <si>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</si>
  <si>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</si>
  <si>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</si>
  <si>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</si>
  <si>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</si>
  <si>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</si>
  <si>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</si>
  <si>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</si>
  <si>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</si>
  <si>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</si>
  <si>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</si>
  <si>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</si>
  <si>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</si>
  <si>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</si>
  <si>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</si>
  <si>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</si>
  <si>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</si>
  <si>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</si>
  <si>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</si>
  <si>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</si>
  <si>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</si>
  <si>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</si>
  <si>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</si>
  <si>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</si>
  <si>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</si>
  <si>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</si>
  <si>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</si>
  <si>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</si>
  <si>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</si>
  <si>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</si>
  <si>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</si>
  <si>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</si>
  <si>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</si>
  <si>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</si>
  <si>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</si>
  <si>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</si>
  <si>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</si>
  <si>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</si>
  <si>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</si>
  <si>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</si>
  <si>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</si>
  <si>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</si>
  <si>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</si>
  <si>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</si>
  <si>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</si>
  <si>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</si>
  <si>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</si>
  <si>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</si>
  <si>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</si>
  <si>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</si>
  <si>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</si>
  <si>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</si>
  <si>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</si>
  <si>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</si>
  <si>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</si>
  <si>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</si>
  <si>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</si>
  <si>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</si>
  <si>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</si>
  <si>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</si>
  <si>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</si>
  <si>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</si>
  <si>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</si>
  <si>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</si>
  <si>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</si>
  <si>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</si>
  <si>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</si>
  <si>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</si>
  <si>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</si>
  <si>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</si>
  <si>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</si>
  <si>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</si>
  <si>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</si>
  <si>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</si>
  <si>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</si>
  <si>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</si>
  <si>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</si>
  <si>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</si>
  <si>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</si>
  <si>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</si>
  <si>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</si>
  <si>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</si>
  <si>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</si>
  <si>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</si>
  <si>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</si>
  <si>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</si>
  <si>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</si>
  <si>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</si>
  <si>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</si>
  <si>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</si>
  <si>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</si>
  <si>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</si>
  <si>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</si>
  <si>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</si>
  <si>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</si>
  <si>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</si>
  <si>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</si>
  <si>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</si>
  <si>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</si>
  <si>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</si>
  <si>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</si>
  <si>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</si>
  <si>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</si>
  <si>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</si>
  <si>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</si>
  <si>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</si>
  <si>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</si>
  <si>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</si>
  <si>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</si>
  <si>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</si>
  <si>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</si>
  <si>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</si>
  <si>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</si>
  <si>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</si>
  <si>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</si>
  <si>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</si>
  <si>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</si>
  <si>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</si>
  <si>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</si>
  <si>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</si>
  <si>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</si>
  <si>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</si>
  <si>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</si>
  <si>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</si>
  <si>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</si>
  <si>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</si>
  <si>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</si>
  <si>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</si>
  <si>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</si>
  <si>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</si>
  <si>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</si>
  <si>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</si>
  <si>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</si>
  <si>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</si>
  <si>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</si>
  <si>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</si>
  <si>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</si>
  <si>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</si>
  <si>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</si>
  <si>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</si>
  <si>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</si>
  <si>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</si>
  <si>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</si>
  <si>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</si>
  <si>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</si>
  <si>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</si>
  <si>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</si>
  <si>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</si>
  <si>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</si>
  <si>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</si>
  <si>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</si>
  <si>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</si>
  <si>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</si>
  <si>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</si>
  <si>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</si>
  <si>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</si>
  <si>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</si>
  <si>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</si>
  <si>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</si>
  <si>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</si>
  <si>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</si>
  <si>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</si>
  <si>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</si>
  <si>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</si>
  <si>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</si>
  <si>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</si>
  <si>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</si>
  <si>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</si>
  <si>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</si>
  <si>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</si>
  <si>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</si>
  <si>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</si>
  <si>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</si>
  <si>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</si>
  <si>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</si>
  <si>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</si>
  <si>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</si>
  <si>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</si>
  <si>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</si>
  <si>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</si>
  <si>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</si>
  <si>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</si>
  <si>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</si>
  <si>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</si>
  <si>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</si>
  <si>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</si>
  <si>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</si>
  <si>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</si>
  <si>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</si>
  <si>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</si>
  <si>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</si>
  <si>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</si>
  <si>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</si>
  <si>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</si>
  <si>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</si>
  <si>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</si>
  <si>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</si>
  <si>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</si>
  <si>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</si>
  <si>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</si>
  <si>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</si>
  <si>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</si>
  <si>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</si>
  <si>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</si>
  <si>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</si>
  <si>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</si>
  <si>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</si>
  <si>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</si>
  <si>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</si>
  <si>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</si>
  <si>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</si>
  <si>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</si>
  <si>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</si>
  <si>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</si>
  <si>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</si>
  <si>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</si>
  <si>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</si>
  <si>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</si>
  <si>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</si>
  <si>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</si>
  <si>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</si>
  <si>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</si>
  <si>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</si>
  <si>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</si>
  <si>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</si>
  <si>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</si>
  <si>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</si>
  <si>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</si>
  <si>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</si>
  <si>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</si>
  <si>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</si>
  <si>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</si>
  <si>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</si>
  <si>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</si>
  <si>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</si>
  <si>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</si>
  <si>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</si>
  <si>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</si>
  <si>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</si>
  <si>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</si>
  <si>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</si>
  <si>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</si>
  <si>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</si>
  <si>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</si>
  <si>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</si>
  <si>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</si>
  <si>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</si>
  <si>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</si>
  <si>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</si>
  <si>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</si>
  <si>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</si>
  <si>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</si>
  <si>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</si>
  <si>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</si>
  <si>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</si>
  <si>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</si>
  <si>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</si>
  <si>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</si>
  <si>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</si>
  <si>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</si>
  <si>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</si>
  <si>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</si>
  <si>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</si>
  <si>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</si>
  <si>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</si>
  <si>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</si>
  <si>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</si>
  <si>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</si>
  <si>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</si>
  <si>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</si>
  <si>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</si>
  <si>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</si>
  <si>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</si>
  <si>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</si>
  <si>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</si>
  <si>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</si>
  <si>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</si>
  <si>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</si>
  <si>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</si>
  <si>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</si>
  <si>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</si>
  <si>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</si>
  <si>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</si>
  <si>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</si>
  <si>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</si>
  <si>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</si>
  <si>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</si>
  <si>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</si>
  <si>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</si>
  <si>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</si>
  <si>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</si>
  <si>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</si>
  <si>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</si>
  <si>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</si>
  <si>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</si>
  <si>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</si>
  <si>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</si>
  <si>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</si>
  <si>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</si>
  <si>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</si>
  <si>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</si>
  <si>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</si>
  <si>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</si>
  <si>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</si>
  <si>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</si>
  <si>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</si>
  <si>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</si>
  <si>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</si>
  <si>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</si>
  <si>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</si>
  <si>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</si>
  <si>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</si>
  <si>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</si>
  <si>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</si>
  <si>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</si>
  <si>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</si>
  <si>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</si>
  <si>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</si>
  <si>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</si>
  <si>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</si>
  <si>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</si>
  <si>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</si>
  <si>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</si>
  <si>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</si>
  <si>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</si>
  <si>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</si>
  <si>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</si>
  <si>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</si>
  <si>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</si>
  <si>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</si>
  <si>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</si>
  <si>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</si>
  <si>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</si>
  <si>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</si>
  <si>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</si>
  <si>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</si>
  <si>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</si>
  <si>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</si>
  <si>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</si>
  <si>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</si>
  <si>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</si>
  <si>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</si>
  <si>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</si>
  <si>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</si>
  <si>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</si>
  <si>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</si>
  <si>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</si>
  <si>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</si>
  <si>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</si>
  <si>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</si>
  <si>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</si>
  <si>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</si>
  <si>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</si>
  <si>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</si>
  <si>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</si>
  <si>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</si>
  <si>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</si>
  <si>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</si>
  <si>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</si>
  <si>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</si>
  <si>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</si>
  <si>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</si>
  <si>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</si>
  <si>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</si>
  <si>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</si>
  <si>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</si>
  <si>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</si>
  <si>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</si>
  <si>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</si>
  <si>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</si>
  <si>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</si>
  <si>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</si>
  <si>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</si>
  <si>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</si>
  <si>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</si>
  <si>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</si>
  <si>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</si>
  <si>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</si>
  <si>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</si>
  <si>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</si>
  <si>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</si>
  <si>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</si>
  <si>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</si>
  <si>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</si>
  <si>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</si>
  <si>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</si>
  <si>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</si>
  <si>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</si>
  <si>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</si>
  <si>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</si>
  <si>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</si>
  <si>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</si>
  <si>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</si>
  <si>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</si>
  <si>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</si>
  <si>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</si>
  <si>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</si>
  <si>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</si>
  <si>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</si>
  <si>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</si>
  <si>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</si>
  <si>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</si>
  <si>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</si>
  <si>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</si>
  <si>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</si>
  <si>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</si>
  <si>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</si>
  <si>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</si>
  <si>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</si>
  <si>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</si>
  <si>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</si>
  <si>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</si>
  <si>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</si>
  <si>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</si>
  <si>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</si>
  <si>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</si>
  <si>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</si>
  <si>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</si>
  <si>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</si>
  <si>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</si>
  <si>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</si>
  <si>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</si>
  <si>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</si>
  <si>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</si>
  <si>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</si>
  <si>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</si>
  <si>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</si>
  <si>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</si>
  <si>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</si>
  <si>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</si>
  <si>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</si>
  <si>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</si>
  <si>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</si>
  <si>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</si>
  <si>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</si>
  <si>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</si>
  <si>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</si>
  <si>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</si>
  <si>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</si>
  <si>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</si>
  <si>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</si>
  <si>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</si>
  <si>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</si>
  <si>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</si>
  <si>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</si>
  <si>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</si>
  <si>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</si>
  <si>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</si>
  <si>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</si>
  <si>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</si>
  <si>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</si>
  <si>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</si>
  <si>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</si>
  <si>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</si>
  <si>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</si>
  <si>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</si>
  <si>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</si>
  <si>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</si>
  <si>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</si>
  <si>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</si>
  <si>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</si>
  <si>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</si>
  <si>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</si>
  <si>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</si>
  <si>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</si>
  <si>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</si>
  <si>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</si>
  <si>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</si>
  <si>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</si>
  <si>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</si>
  <si>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</si>
  <si>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</si>
  <si>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</si>
  <si>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</si>
  <si>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</si>
  <si>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</si>
  <si>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</si>
  <si>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</si>
  <si>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</si>
  <si>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</si>
  <si>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</si>
  <si>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</si>
  <si>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</si>
  <si>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</si>
  <si>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</si>
  <si>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</si>
  <si>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</si>
  <si>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</si>
  <si>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</si>
  <si>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</si>
  <si>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</si>
  <si>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</si>
  <si>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</si>
  <si>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</si>
  <si>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</si>
  <si>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</si>
  <si>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</si>
  <si>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</si>
  <si>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</si>
  <si>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</si>
  <si>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</si>
  <si>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</si>
  <si>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</si>
  <si>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</si>
  <si>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</si>
  <si>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</si>
  <si>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</si>
  <si>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</si>
  <si>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</si>
  <si>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</si>
  <si>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</si>
  <si>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</si>
  <si>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</si>
  <si>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</si>
  <si>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</si>
  <si>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</si>
  <si>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</si>
  <si>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</si>
  <si>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</si>
  <si>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</si>
  <si>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</si>
  <si>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</si>
  <si>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</si>
  <si>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</si>
  <si>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</si>
  <si>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</si>
  <si>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</si>
  <si>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</si>
  <si>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</si>
  <si>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</si>
  <si>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</si>
  <si>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</si>
  <si>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</si>
  <si>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</si>
  <si>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</si>
  <si>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</si>
  <si>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</si>
  <si>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</si>
  <si>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</si>
  <si>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</si>
  <si>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</si>
  <si>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</si>
  <si>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</si>
  <si>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</si>
  <si>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</si>
  <si>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</si>
  <si>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</si>
  <si>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</si>
  <si>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</si>
  <si>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</si>
  <si>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</si>
  <si>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</si>
  <si>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</si>
  <si>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</si>
  <si>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</si>
  <si>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</si>
  <si>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</si>
  <si>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</si>
  <si>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</si>
  <si>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</si>
  <si>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</si>
  <si>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</si>
  <si>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</si>
  <si>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</si>
  <si>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</si>
  <si>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</si>
  <si>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</si>
  <si>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</si>
  <si>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</si>
  <si>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</si>
  <si>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</si>
  <si>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</si>
  <si>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</si>
  <si>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</si>
  <si>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</si>
  <si>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</si>
  <si>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</si>
  <si>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</si>
  <si>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</si>
  <si>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</si>
  <si>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</si>
  <si>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</si>
  <si>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</si>
  <si>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</si>
  <si>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</si>
  <si>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</si>
  <si>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</si>
  <si>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</si>
  <si>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</si>
  <si>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</si>
  <si>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</si>
  <si>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</si>
  <si>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</si>
  <si>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</si>
  <si>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</si>
  <si>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</si>
  <si>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</si>
  <si>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</si>
  <si>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</si>
  <si>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</si>
  <si>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</si>
  <si>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</si>
  <si>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</si>
  <si>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</si>
  <si>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</si>
  <si>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</si>
  <si>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</si>
  <si>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</si>
  <si>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</si>
  <si>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</si>
  <si>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</si>
  <si>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</si>
  <si>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</si>
  <si>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</si>
  <si>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</si>
  <si>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</si>
  <si>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</si>
  <si>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</si>
  <si>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</si>
  <si>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</si>
  <si>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</si>
  <si>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</si>
  <si>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</si>
  <si>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</si>
  <si>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</si>
  <si>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</si>
  <si>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</si>
  <si>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</si>
  <si>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</si>
  <si>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</si>
  <si>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</si>
  <si>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</si>
  <si>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</si>
  <si>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</si>
  <si>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</si>
  <si>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</si>
  <si>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</si>
  <si>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</si>
  <si>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</si>
  <si>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</si>
  <si>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</si>
  <si>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</si>
  <si>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</si>
  <si>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</si>
  <si>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</si>
  <si>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</si>
  <si>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</si>
  <si>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</si>
  <si>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</si>
  <si>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</si>
  <si>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</si>
  <si>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</si>
  <si>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</si>
  <si>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</si>
  <si>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</si>
  <si>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</si>
  <si>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</si>
  <si>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</si>
  <si>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</si>
  <si>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</si>
  <si>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</si>
  <si>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</si>
  <si>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</si>
  <si>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</si>
  <si>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</si>
  <si>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</si>
  <si>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</si>
  <si>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</si>
  <si>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</si>
  <si>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</si>
  <si>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</si>
  <si>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</si>
  <si>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</si>
  <si>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</si>
  <si>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</si>
  <si>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</si>
  <si>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</si>
  <si>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</si>
  <si>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</si>
  <si>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</si>
  <si>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</si>
  <si>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</si>
  <si>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</si>
  <si>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</si>
  <si>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</si>
  <si>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</si>
  <si>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</si>
  <si>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</si>
  <si>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</si>
  <si>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</si>
  <si>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</si>
  <si>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</si>
  <si>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</si>
  <si>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</si>
  <si>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</si>
  <si>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</si>
  <si>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</si>
  <si>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</si>
  <si>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</si>
  <si>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</si>
  <si>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</si>
  <si>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</si>
  <si>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</si>
  <si>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</si>
  <si>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</si>
  <si>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</si>
  <si>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</si>
  <si>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</si>
  <si>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</si>
  <si>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</si>
  <si>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</si>
  <si>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</si>
  <si>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</si>
  <si>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</si>
  <si>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</si>
  <si>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</si>
  <si>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</si>
  <si>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</si>
  <si>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</si>
  <si>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</si>
  <si>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</si>
  <si>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</si>
  <si>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</si>
  <si>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</si>
  <si>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</si>
  <si>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</si>
  <si>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</si>
  <si>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</si>
  <si>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</si>
  <si>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</si>
  <si>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</si>
  <si>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</si>
  <si>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</si>
  <si>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</si>
  <si>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</si>
  <si>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</si>
  <si>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</si>
  <si>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</si>
  <si>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</si>
  <si>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</si>
  <si>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</si>
  <si>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</si>
  <si>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</si>
  <si>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</si>
  <si>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</si>
  <si>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</si>
  <si>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</si>
  <si>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</si>
  <si>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</si>
  <si>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</si>
  <si>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</si>
  <si>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</si>
  <si>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</si>
  <si>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</si>
  <si>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</si>
  <si>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</si>
  <si>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</si>
  <si>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</si>
  <si>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</si>
  <si>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</si>
  <si>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</si>
  <si>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</si>
  <si>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</si>
  <si>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</si>
  <si>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</si>
  <si>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</si>
  <si>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</si>
  <si>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</si>
  <si>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</si>
  <si>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</si>
  <si>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</si>
  <si>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</si>
  <si>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</si>
  <si>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</si>
  <si>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</si>
  <si>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</si>
  <si>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</si>
  <si>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</si>
  <si>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</si>
  <si>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</si>
  <si>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</si>
  <si>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</si>
  <si>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</si>
  <si>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</si>
  <si>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</si>
  <si>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</si>
  <si>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</si>
  <si>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</si>
  <si>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</si>
  <si>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</si>
  <si>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</si>
  <si>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</si>
  <si>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</si>
  <si>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</si>
  <si>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</si>
  <si>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</si>
  <si>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</si>
  <si>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</si>
  <si>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</si>
  <si>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</si>
  <si>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</si>
  <si>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</si>
  <si>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</si>
  <si>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</si>
  <si>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</si>
  <si>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</si>
  <si>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</si>
  <si>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</si>
  <si>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</si>
  <si>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</si>
  <si>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</si>
  <si>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</si>
  <si>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</si>
  <si>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</si>
  <si>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</si>
  <si>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</si>
  <si>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</si>
  <si>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</si>
  <si>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</si>
  <si>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</si>
  <si>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</si>
  <si>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</si>
  <si>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</si>
  <si>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</si>
  <si>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</si>
  <si>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</si>
  <si>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</si>
  <si>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</si>
  <si>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</si>
  <si>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</si>
  <si>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</si>
  <si>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</si>
  <si>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</si>
  <si>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</si>
  <si>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</si>
  <si>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</si>
  <si>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</si>
  <si>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</si>
  <si>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</si>
  <si>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</si>
  <si>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</si>
  <si>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</si>
  <si>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</si>
  <si>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</si>
  <si>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</si>
  <si>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</si>
  <si>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</si>
  <si>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</si>
  <si>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</si>
  <si>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</si>
  <si>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</si>
  <si>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</si>
  <si>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</si>
  <si>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</si>
  <si>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</si>
  <si>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</si>
  <si>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</si>
  <si>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</si>
  <si>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</si>
  <si>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</si>
  <si>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</si>
  <si>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</si>
  <si>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</si>
  <si>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</si>
  <si>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</si>
  <si>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</si>
  <si>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</si>
  <si>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</si>
  <si>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</si>
  <si>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</si>
  <si>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</si>
  <si>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</si>
  <si>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</si>
  <si>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</si>
  <si>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</si>
  <si>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</si>
  <si>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</si>
  <si>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</si>
  <si>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</si>
  <si>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</si>
  <si>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</si>
  <si>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</si>
  <si>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</si>
  <si>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</si>
  <si>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</si>
  <si>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</si>
  <si>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</si>
  <si>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</si>
  <si>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</si>
  <si>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</si>
  <si>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</si>
  <si>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</si>
  <si>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</si>
  <si>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</si>
  <si>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</si>
  <si>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</si>
  <si>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</si>
  <si>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</si>
  <si>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</si>
  <si>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</si>
  <si>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</si>
  <si>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</si>
  <si>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</si>
  <si>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</si>
  <si>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</si>
  <si>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</si>
  <si>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</si>
  <si>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</si>
  <si>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</si>
  <si>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</si>
  <si>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</si>
  <si>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</si>
  <si>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</si>
  <si>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</si>
  <si>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</si>
  <si>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</si>
  <si>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</si>
  <si>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</si>
  <si>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</si>
  <si>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</si>
  <si>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</si>
  <si>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</si>
  <si>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</si>
  <si>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</si>
  <si>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</si>
  <si>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</si>
  <si>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</si>
  <si>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</si>
  <si>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</si>
  <si>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</si>
  <si>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</si>
  <si>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</si>
  <si>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</si>
  <si>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</si>
  <si>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</si>
  <si>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</si>
  <si>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</si>
  <si>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</si>
  <si>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</si>
  <si>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</si>
  <si>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</si>
  <si>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</si>
  <si>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</si>
  <si>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</si>
  <si>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</si>
  <si>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</si>
  <si>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</si>
  <si>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</si>
  <si>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</si>
  <si>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</si>
  <si>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</si>
  <si>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</si>
  <si>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</si>
  <si>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</si>
  <si>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</si>
  <si>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</si>
  <si>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</si>
  <si>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</si>
  <si>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</si>
  <si>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</si>
  <si>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</si>
  <si>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</si>
  <si>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</si>
  <si>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</si>
  <si>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</si>
  <si>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</si>
  <si>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</si>
  <si>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</si>
  <si>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</si>
  <si>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</si>
  <si>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</si>
  <si>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</si>
  <si>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</si>
  <si>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</si>
  <si>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</si>
  <si>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</si>
  <si>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</si>
  <si>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</si>
  <si>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</si>
  <si>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</si>
  <si>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</si>
  <si>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</si>
  <si>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</si>
  <si>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</si>
  <si>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</si>
  <si>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</si>
  <si>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</si>
  <si>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</si>
  <si>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</si>
  <si>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</si>
  <si>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</si>
  <si>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</si>
  <si>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</si>
  <si>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</si>
  <si>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</si>
  <si>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</si>
  <si>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</si>
  <si>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</si>
  <si>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</si>
  <si>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</si>
  <si>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</si>
  <si>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</si>
  <si>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</si>
  <si>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</si>
  <si>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</si>
  <si>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</si>
  <si>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</si>
  <si>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</si>
  <si>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</si>
  <si>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</si>
  <si>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</si>
  <si>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</si>
  <si>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</si>
  <si>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</si>
  <si>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</si>
  <si>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</si>
  <si>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</si>
  <si>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</si>
  <si>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</si>
  <si>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</si>
  <si>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</si>
  <si>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</si>
  <si>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</si>
  <si>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</si>
  <si>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</si>
  <si>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</si>
  <si>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</si>
  <si>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</si>
  <si>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</si>
  <si>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</si>
  <si>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</si>
  <si>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</si>
  <si>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</si>
  <si>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</si>
  <si>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</si>
  <si>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</si>
  <si>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</si>
  <si>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</si>
  <si>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</si>
  <si>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</si>
  <si>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</si>
  <si>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</si>
  <si>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</si>
  <si>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</si>
  <si>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</si>
  <si>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</si>
  <si>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</si>
  <si>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</si>
  <si>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</si>
  <si>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</si>
  <si>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</si>
  <si>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</si>
  <si>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</si>
  <si>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</si>
  <si>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</si>
  <si>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</si>
  <si>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</si>
  <si>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</si>
  <si>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</si>
  <si>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</si>
  <si>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</si>
  <si>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</si>
  <si>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</si>
  <si>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</si>
  <si>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</si>
  <si>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</si>
  <si>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</si>
  <si>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</si>
  <si>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</si>
  <si>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</si>
  <si>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</si>
  <si>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</si>
  <si>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</si>
  <si>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</si>
  <si>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</si>
  <si>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</si>
  <si>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</si>
  <si>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</si>
  <si>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</si>
  <si>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</si>
  <si>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</si>
  <si>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</si>
  <si>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</si>
  <si>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</si>
  <si>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</si>
  <si>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</si>
  <si>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</si>
  <si>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</si>
  <si>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</si>
  <si>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</si>
  <si>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</si>
  <si>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</si>
  <si>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</si>
  <si>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</si>
  <si>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</si>
  <si>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</si>
  <si>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</si>
  <si>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</si>
  <si>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</si>
  <si>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</si>
  <si>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</si>
  <si>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</si>
  <si>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</si>
  <si>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</si>
  <si>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</si>
  <si>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</si>
  <si>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</si>
  <si>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</si>
  <si>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</si>
  <si>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</si>
  <si>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</si>
  <si>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</si>
  <si>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</si>
  <si>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</si>
  <si>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</si>
  <si>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</si>
  <si>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</si>
  <si>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</si>
  <si>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</si>
  <si>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</si>
  <si>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</si>
  <si>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</si>
  <si>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</si>
  <si>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</si>
  <si>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</si>
  <si>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</si>
  <si>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</si>
  <si>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</si>
  <si>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</si>
  <si>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</si>
  <si>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</si>
  <si>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</si>
  <si>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</si>
  <si>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</si>
  <si>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</si>
  <si>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</si>
  <si>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</si>
  <si>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</si>
  <si>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</si>
  <si>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</si>
  <si>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</si>
  <si>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</si>
  <si>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</si>
  <si>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</si>
  <si>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</si>
  <si>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</si>
  <si>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</si>
  <si>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</si>
  <si>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</si>
  <si>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</si>
  <si>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</si>
  <si>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</si>
  <si>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</si>
  <si>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</si>
  <si>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</si>
  <si>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</si>
  <si>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</si>
  <si>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</si>
  <si>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</si>
  <si>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</si>
  <si>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</si>
  <si>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</si>
  <si>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</si>
  <si>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</si>
  <si>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</si>
  <si>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</si>
  <si>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</si>
  <si>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</si>
  <si>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</si>
  <si>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</si>
  <si>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</si>
  <si>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</si>
  <si>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</si>
  <si>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</si>
  <si>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</si>
  <si>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</si>
  <si>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</si>
  <si>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</si>
  <si>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</si>
  <si>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</si>
  <si>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</si>
  <si>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</si>
  <si>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</si>
  <si>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</si>
  <si>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</si>
  <si>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</si>
  <si>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</si>
  <si>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</si>
  <si>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</si>
  <si>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</si>
  <si>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</si>
  <si>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</si>
  <si>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</si>
  <si>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</si>
  <si>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</si>
  <si>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</si>
  <si>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</si>
  <si>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</si>
  <si>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</si>
  <si>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</si>
  <si>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</si>
  <si>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</si>
  <si>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</si>
  <si>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</si>
  <si>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</si>
  <si>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</si>
  <si>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</si>
  <si>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</si>
  <si>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</si>
  <si>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</si>
  <si>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</si>
  <si>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</si>
  <si>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</si>
  <si>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</si>
  <si>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</si>
  <si>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</si>
  <si>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</si>
  <si>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</si>
  <si>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</si>
  <si>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</si>
  <si>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</si>
  <si>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</si>
  <si>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</si>
  <si>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</si>
  <si>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</si>
  <si>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</si>
  <si>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</si>
  <si>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</si>
  <si>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</si>
  <si>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</si>
  <si>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</si>
  <si>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</si>
  <si>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</si>
  <si>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</si>
  <si>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</si>
  <si>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</si>
  <si>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</si>
  <si>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</si>
  <si>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</si>
  <si>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</si>
  <si>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</si>
  <si>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</si>
  <si>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</si>
  <si>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</si>
  <si>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</si>
  <si>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</si>
  <si>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</si>
  <si>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</si>
  <si>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</si>
  <si>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</si>
  <si>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</si>
  <si>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</si>
  <si>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</si>
  <si>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</si>
  <si>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</si>
  <si>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</si>
  <si>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</si>
  <si>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</si>
  <si>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</si>
  <si>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</si>
  <si>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</si>
  <si>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</si>
  <si>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</si>
  <si>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</si>
  <si>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</si>
  <si>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</si>
  <si>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</si>
  <si>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</si>
  <si>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</si>
  <si>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</si>
  <si>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</si>
  <si>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</si>
  <si>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</si>
  <si>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</si>
  <si>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</si>
  <si>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</si>
  <si>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</si>
  <si>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</si>
  <si>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</si>
  <si>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</si>
  <si>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</si>
  <si>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</si>
  <si>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</si>
  <si>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</si>
  <si>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</si>
  <si>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</si>
  <si>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</si>
  <si>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</si>
  <si>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</si>
  <si>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</si>
  <si>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</si>
  <si>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</si>
  <si>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</si>
  <si>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</si>
  <si>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</si>
  <si>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</si>
  <si>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</si>
  <si>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</si>
  <si>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</si>
  <si>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</si>
  <si>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</si>
  <si>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</si>
  <si>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</si>
  <si>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</si>
  <si>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</si>
  <si>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</si>
  <si>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</si>
  <si>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</si>
  <si>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</si>
  <si>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</si>
  <si>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</si>
  <si>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</si>
  <si>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</si>
  <si>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</si>
  <si>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</si>
  <si>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</si>
  <si>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</si>
  <si>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</si>
  <si>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</si>
  <si>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</si>
  <si>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</si>
  <si>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</si>
  <si>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</si>
  <si>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</si>
  <si>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</si>
  <si>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</si>
  <si>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</si>
  <si>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</si>
  <si>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</si>
  <si>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</si>
  <si>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</si>
  <si>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</si>
  <si>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</si>
  <si>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</si>
  <si>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</si>
  <si>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</si>
  <si>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</si>
  <si>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</si>
  <si>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</si>
  <si>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</si>
  <si>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</si>
  <si>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</si>
  <si>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</si>
  <si>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</si>
  <si>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</si>
  <si>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</si>
  <si>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</si>
  <si>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</si>
  <si>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</si>
  <si>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</si>
  <si>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</si>
  <si>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</si>
  <si>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</si>
  <si>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</si>
  <si>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</si>
  <si>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</si>
  <si>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</si>
  <si>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</si>
  <si>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</si>
  <si>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</si>
  <si>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</si>
  <si>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</si>
  <si>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</si>
  <si>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</si>
  <si>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</si>
  <si>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</si>
  <si>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</si>
  <si>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</si>
  <si>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</si>
  <si>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</si>
  <si>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</si>
  <si>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</si>
  <si>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</si>
  <si>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</si>
  <si>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</si>
  <si>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</si>
  <si>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</si>
  <si>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</si>
  <si>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</si>
  <si>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</si>
  <si>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</si>
  <si>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</si>
  <si>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</si>
  <si>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</si>
  <si>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</si>
  <si>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</si>
  <si>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</si>
  <si>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</si>
  <si>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</si>
  <si>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</si>
  <si>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</si>
  <si>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</si>
  <si>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</si>
  <si>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</si>
  <si>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</si>
  <si>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</si>
  <si>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</si>
  <si>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</si>
  <si>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</si>
  <si>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</si>
  <si>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</si>
  <si>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</si>
  <si>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</si>
  <si>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</si>
  <si>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</si>
  <si>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</si>
  <si>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</si>
  <si>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</si>
  <si>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</si>
  <si>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</si>
  <si>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</si>
  <si>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</si>
  <si>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</si>
  <si>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</si>
  <si>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</si>
  <si>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</si>
  <si>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</si>
  <si>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</si>
  <si>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</si>
  <si>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</si>
  <si>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</si>
  <si>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</si>
  <si>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</si>
  <si>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</si>
  <si>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</si>
  <si>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</si>
  <si>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</si>
  <si>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</si>
  <si>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</si>
  <si>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</si>
  <si>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</si>
  <si>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</si>
  <si>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</si>
  <si>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</si>
  <si>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</si>
  <si>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</si>
  <si>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</si>
  <si>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</si>
  <si>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</si>
  <si>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</si>
  <si>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</si>
  <si>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</si>
  <si>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</si>
  <si>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</si>
  <si>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</si>
  <si>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</si>
  <si>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</si>
  <si>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</si>
  <si>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</si>
  <si>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</si>
  <si>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</si>
  <si>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</si>
  <si>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</si>
  <si>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</si>
  <si>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</si>
  <si>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</si>
  <si>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</si>
  <si>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</si>
  <si>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</si>
  <si>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</si>
  <si>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</si>
  <si>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</si>
  <si>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</si>
  <si>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</si>
  <si>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</si>
  <si>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</si>
  <si>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</si>
  <si>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</si>
  <si>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</si>
  <si>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</si>
  <si>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</si>
  <si>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</si>
  <si>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</si>
  <si>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</si>
  <si>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</si>
  <si>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</si>
  <si>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</si>
  <si>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</si>
  <si>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</si>
  <si>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</si>
  <si>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</si>
  <si>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</si>
  <si>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</si>
  <si>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</si>
  <si>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</si>
  <si>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</si>
  <si>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</si>
  <si>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</si>
  <si>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</si>
  <si>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</si>
  <si>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</si>
  <si>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</si>
  <si>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</si>
  <si>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</si>
  <si>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</si>
  <si>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</si>
  <si>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</si>
  <si>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</si>
  <si>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</si>
  <si>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</si>
  <si>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</si>
  <si>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</si>
  <si>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</si>
  <si>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</si>
  <si>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</si>
  <si>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</si>
  <si>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</si>
  <si>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</si>
  <si>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</si>
  <si>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</si>
  <si>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</si>
  <si>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</si>
  <si>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</si>
  <si>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</si>
  <si>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</si>
  <si>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</si>
  <si>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</si>
  <si>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</si>
  <si>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</si>
  <si>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</si>
  <si>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</si>
  <si>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</si>
  <si>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</si>
  <si>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</si>
  <si>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</si>
  <si>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</si>
  <si>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</si>
  <si>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</si>
  <si>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</si>
  <si>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</si>
  <si>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</si>
  <si>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</si>
  <si>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</si>
  <si>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</si>
  <si>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</si>
  <si>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</si>
  <si>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</si>
  <si>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</si>
  <si>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</si>
  <si>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</si>
  <si>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</si>
  <si>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</si>
  <si>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</si>
  <si>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</si>
  <si>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</si>
  <si>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</si>
  <si>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</si>
  <si>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</si>
  <si>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</si>
  <si>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</si>
  <si>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</si>
  <si>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</si>
  <si>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</si>
  <si>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</si>
  <si>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</si>
  <si>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</si>
  <si>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</si>
  <si>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</si>
  <si>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</si>
  <si>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</si>
  <si>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</si>
  <si>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</si>
  <si>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</si>
  <si>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</si>
  <si>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</si>
  <si>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</si>
  <si>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</si>
  <si>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</si>
  <si>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</si>
  <si>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</si>
  <si>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</si>
  <si>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</si>
  <si>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</si>
  <si>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</si>
  <si>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</si>
  <si>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</si>
  <si>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</si>
  <si>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</si>
  <si>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</si>
  <si>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</si>
  <si>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</si>
  <si>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</si>
  <si>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</si>
  <si>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</si>
  <si>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</si>
  <si>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</si>
  <si>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</si>
  <si>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</si>
  <si>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</si>
  <si>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</si>
  <si>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</si>
  <si>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</si>
  <si>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</si>
  <si>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</si>
  <si>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</si>
  <si>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</si>
  <si>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</si>
  <si>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</si>
  <si>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</si>
  <si>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</si>
  <si>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</si>
  <si>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</si>
  <si>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</si>
  <si>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</si>
  <si>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</si>
  <si>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</si>
  <si>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</si>
  <si>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</si>
  <si>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</si>
  <si>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</si>
  <si>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</si>
  <si>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</si>
  <si>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</si>
  <si>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</si>
  <si>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</si>
  <si>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</si>
  <si>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</si>
  <si>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</si>
  <si>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</si>
  <si>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</si>
  <si>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</si>
  <si>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</si>
  <si>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</si>
  <si>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</si>
  <si>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</si>
  <si>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</si>
  <si>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</si>
  <si>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</si>
  <si>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</si>
  <si>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</si>
  <si>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</si>
  <si>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</si>
  <si>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</si>
  <si>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</si>
  <si>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</si>
  <si>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</si>
  <si>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</si>
  <si>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</si>
  <si>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</si>
  <si>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</si>
  <si>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</si>
  <si>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</si>
  <si>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</si>
  <si>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</si>
  <si>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</si>
  <si>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</si>
  <si>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</si>
  <si>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</si>
  <si>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</si>
  <si>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</si>
  <si>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</si>
  <si>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</si>
  <si>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</si>
  <si>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</si>
  <si>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</si>
  <si>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</si>
  <si>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</si>
  <si>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</si>
  <si>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</si>
  <si>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</si>
  <si>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</si>
  <si>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</si>
  <si>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</si>
  <si>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</si>
  <si>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</si>
  <si>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</si>
  <si>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</si>
  <si>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</si>
  <si>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</si>
  <si>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</si>
  <si>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</si>
  <si>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</si>
  <si>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</si>
  <si>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</si>
  <si>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</si>
  <si>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</si>
  <si>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</si>
  <si>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</si>
  <si>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</si>
  <si>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</si>
  <si>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</si>
  <si>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</si>
  <si>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</si>
  <si>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</si>
  <si>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</si>
  <si>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</si>
  <si>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</si>
  <si>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</si>
  <si>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</si>
  <si>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</si>
  <si>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</si>
  <si>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</si>
  <si>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</si>
  <si>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</si>
  <si>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</si>
  <si>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</si>
  <si>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</si>
  <si>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</si>
  <si>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</si>
  <si>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</si>
  <si>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</si>
  <si>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</si>
  <si>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</si>
  <si>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</si>
  <si>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</si>
  <si>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</si>
  <si>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</si>
  <si>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</si>
  <si>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</si>
  <si>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</si>
  <si>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</si>
  <si>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</si>
  <si>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</si>
  <si>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</si>
  <si>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</si>
  <si>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</si>
  <si>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</si>
  <si>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</si>
  <si>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</si>
  <si>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</si>
  <si>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</si>
  <si>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</si>
  <si>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</si>
  <si>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</si>
  <si>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</si>
  <si>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</si>
  <si>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</si>
  <si>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</si>
  <si>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</si>
  <si>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</si>
  <si>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</si>
  <si>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</si>
  <si>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</si>
  <si>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</si>
  <si>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</si>
  <si>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</si>
  <si>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</si>
  <si>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</si>
  <si>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</si>
  <si>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</si>
  <si>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</si>
  <si>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</si>
  <si>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</si>
  <si>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</si>
  <si>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</si>
  <si>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</si>
  <si>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</si>
  <si>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</si>
  <si>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</si>
  <si>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</si>
  <si>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</si>
  <si>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</si>
  <si>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</si>
  <si>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</si>
  <si>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</si>
  <si>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</si>
  <si>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</si>
  <si>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</si>
  <si>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</si>
  <si>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</si>
  <si>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</si>
  <si>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</si>
  <si>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</si>
  <si>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</si>
  <si>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</si>
  <si>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</si>
  <si>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</si>
  <si>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</si>
  <si>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</si>
  <si>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</si>
  <si>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</si>
  <si>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</si>
  <si>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</si>
  <si>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</si>
  <si>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</si>
  <si>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</si>
  <si>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</si>
  <si>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</si>
  <si>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</si>
  <si>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</si>
  <si>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</si>
  <si>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</si>
  <si>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</si>
  <si>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</si>
  <si>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</si>
  <si>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</si>
  <si>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</si>
  <si>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</si>
  <si>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</si>
  <si>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</si>
  <si>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</si>
  <si>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</si>
  <si>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</si>
  <si>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</si>
  <si>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</si>
  <si>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</si>
  <si>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</si>
  <si>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</si>
  <si>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</si>
  <si>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</si>
  <si>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</si>
  <si>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</si>
  <si>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</si>
  <si>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</si>
  <si>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</si>
  <si>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</si>
  <si>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</si>
  <si>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</si>
  <si>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</si>
  <si>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</si>
  <si>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</si>
  <si>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</si>
  <si>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</si>
  <si>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</si>
  <si>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</si>
  <si>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</si>
  <si>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</si>
  <si>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</si>
  <si>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</si>
  <si>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</si>
  <si>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</si>
  <si>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</si>
  <si>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</si>
  <si>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</si>
  <si>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</si>
  <si>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</si>
  <si>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</si>
  <si>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</si>
  <si>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</si>
  <si>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</si>
  <si>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</si>
  <si>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</si>
  <si>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</si>
  <si>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</si>
  <si>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</si>
  <si>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</si>
  <si>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</si>
  <si>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</si>
  <si>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</si>
  <si>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</si>
  <si>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</si>
  <si>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</si>
  <si>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</si>
  <si>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</si>
  <si>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</si>
  <si>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</si>
  <si>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</si>
  <si>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</si>
  <si>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</si>
  <si>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</si>
  <si>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</si>
  <si>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</si>
  <si>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</si>
  <si>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</si>
  <si>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</si>
  <si>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</si>
  <si>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</si>
  <si>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</si>
  <si>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</si>
  <si>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</si>
  <si>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</si>
  <si>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</si>
  <si>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</si>
  <si>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</si>
  <si>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</si>
  <si>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</si>
  <si>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</si>
  <si>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</si>
  <si>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</si>
  <si>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</si>
  <si>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</si>
  <si>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</si>
  <si>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</si>
  <si>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</si>
  <si>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</si>
  <si>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</si>
  <si>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</si>
  <si>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</si>
  <si>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</si>
  <si>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</si>
  <si>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</si>
  <si>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</si>
  <si>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</si>
  <si>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</si>
  <si>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</si>
  <si>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</si>
  <si>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</si>
  <si>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</si>
  <si>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</si>
  <si>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</si>
  <si>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</si>
  <si>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</si>
  <si>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</si>
  <si>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</si>
  <si>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</si>
  <si>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</si>
  <si>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</si>
  <si>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</si>
  <si>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</si>
  <si>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</si>
  <si>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</si>
  <si>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</si>
  <si>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</si>
  <si>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</si>
  <si>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</si>
  <si>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</si>
  <si>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</si>
  <si>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</si>
  <si>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</si>
  <si>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</si>
  <si>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</si>
  <si>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</si>
  <si>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</si>
  <si>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</si>
  <si>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</si>
  <si>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</si>
  <si>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</si>
  <si>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</si>
  <si>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</si>
  <si>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</si>
  <si>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</si>
  <si>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</si>
  <si>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</si>
  <si>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</si>
  <si>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</si>
  <si>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</si>
  <si>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</si>
  <si>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</si>
  <si>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</si>
  <si>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</si>
  <si>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</si>
  <si>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</si>
  <si>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</si>
  <si>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</si>
  <si>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</si>
  <si>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</si>
  <si>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</si>
  <si>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</si>
  <si>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</si>
  <si>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</si>
  <si>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</si>
  <si>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</si>
  <si>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</si>
  <si>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</si>
  <si>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</si>
  <si>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</si>
  <si>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</si>
  <si>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</si>
  <si>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</si>
  <si>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</si>
  <si>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</si>
  <si>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</si>
  <si>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</si>
  <si>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</si>
  <si>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</si>
  <si>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</si>
  <si>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</si>
  <si>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</si>
  <si>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</si>
  <si>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</si>
  <si>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</si>
  <si>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</si>
  <si>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</si>
  <si>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</si>
  <si>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</si>
  <si>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</si>
  <si>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</si>
  <si>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</si>
  <si>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</si>
  <si>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</si>
  <si>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</si>
  <si>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</si>
  <si>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</si>
  <si>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</si>
  <si>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</si>
  <si>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</si>
  <si>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</si>
  <si>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</si>
  <si>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</si>
  <si>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</si>
  <si>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</si>
  <si>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</si>
  <si>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</si>
  <si>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</si>
  <si>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</si>
  <si>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</si>
  <si>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</si>
  <si>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</si>
  <si>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</si>
  <si>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</si>
  <si>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</si>
  <si>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</si>
  <si>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</si>
  <si>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</si>
  <si>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</si>
  <si>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</si>
  <si>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</si>
  <si>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</si>
  <si>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</si>
  <si>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</si>
  <si>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</si>
  <si>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</si>
  <si>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</si>
  <si>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</si>
  <si>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</si>
  <si>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</si>
  <si>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</si>
  <si>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</si>
  <si>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</si>
  <si>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</si>
  <si>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</si>
  <si>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</si>
  <si>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</si>
  <si>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</si>
  <si>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</si>
  <si>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</si>
  <si>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</si>
  <si>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</si>
  <si>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</si>
  <si>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</si>
  <si>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</si>
  <si>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</si>
  <si>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</si>
  <si>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</si>
  <si>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</si>
  <si>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</si>
  <si>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</si>
  <si>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</si>
  <si>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</si>
  <si>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</si>
  <si>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</si>
  <si>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</si>
  <si>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</si>
  <si>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</si>
  <si>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</si>
  <si>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</si>
  <si>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</si>
  <si>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</si>
  <si>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</si>
  <si>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</si>
  <si>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</si>
  <si>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</si>
  <si>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</si>
  <si>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</si>
  <si>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</si>
  <si>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</si>
  <si>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</si>
  <si>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</si>
  <si>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</si>
  <si>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</si>
  <si>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</si>
  <si>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</si>
  <si>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</si>
  <si>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</si>
  <si>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</si>
  <si>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</si>
  <si>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</si>
  <si>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</si>
  <si>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</si>
  <si>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</si>
  <si>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</si>
  <si>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</si>
  <si>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</si>
  <si>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</si>
  <si>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</si>
  <si>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</si>
  <si>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</si>
  <si>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</si>
  <si>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</si>
  <si>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</si>
  <si>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</si>
  <si>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</si>
  <si>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</si>
  <si>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</si>
  <si>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</si>
  <si>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</si>
  <si>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</si>
  <si>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</si>
  <si>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</si>
  <si>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</si>
  <si>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</si>
  <si>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</si>
  <si>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</si>
  <si>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</si>
  <si>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</si>
  <si>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</si>
  <si>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</si>
  <si>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</si>
  <si>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</si>
  <si>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</si>
  <si>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</si>
  <si>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</si>
  <si>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</si>
  <si>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</si>
  <si>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</si>
  <si>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</si>
  <si>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</si>
  <si>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</si>
  <si>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</si>
  <si>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</si>
  <si>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</si>
  <si>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</si>
  <si>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</si>
  <si>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</si>
  <si>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</si>
  <si>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</si>
  <si>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</si>
  <si>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</si>
  <si>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</si>
  <si>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</si>
  <si>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</si>
  <si>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</si>
  <si>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</si>
  <si>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</si>
  <si>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</si>
  <si>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</si>
  <si>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</si>
  <si>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</si>
  <si>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</si>
  <si>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</si>
  <si>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</si>
  <si>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</si>
  <si>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</si>
  <si>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</si>
  <si>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</si>
  <si>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</si>
  <si>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</si>
  <si>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</si>
  <si>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</si>
  <si>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</si>
  <si>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</si>
  <si>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</si>
  <si>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</si>
  <si>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</si>
  <si>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</si>
  <si>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</si>
  <si>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</si>
  <si>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</si>
  <si>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</si>
  <si>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</si>
  <si>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</si>
  <si>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</si>
  <si>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</si>
  <si>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</si>
  <si>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</si>
  <si>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</si>
  <si>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</si>
  <si>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</si>
  <si>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</si>
  <si>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</si>
  <si>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</si>
  <si>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</si>
  <si>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</si>
  <si>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</si>
  <si>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</si>
  <si>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</si>
  <si>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</si>
  <si>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</si>
  <si>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</si>
  <si>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</si>
  <si>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</si>
  <si>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</si>
  <si>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</si>
  <si>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</si>
  <si>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</si>
  <si>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</si>
  <si>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</si>
  <si>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</si>
  <si>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</si>
  <si>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</si>
  <si>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</si>
  <si>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</si>
  <si>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</si>
  <si>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</si>
  <si>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</si>
  <si>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</si>
  <si>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</si>
  <si>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</si>
  <si>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</si>
  <si>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</si>
  <si>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</si>
  <si>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</si>
  <si>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</si>
  <si>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</si>
  <si>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</si>
  <si>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</si>
  <si>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</si>
  <si>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</si>
  <si>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</si>
  <si>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</si>
  <si>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</si>
  <si>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</si>
  <si>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</si>
  <si>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</si>
  <si>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</si>
  <si>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</si>
  <si>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</si>
  <si>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</si>
  <si>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</si>
  <si>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</si>
  <si>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</si>
  <si>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</si>
  <si>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</si>
  <si>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</si>
  <si>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</si>
  <si>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</si>
  <si>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</si>
  <si>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</si>
  <si>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</si>
  <si>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</si>
  <si>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</si>
  <si>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</si>
  <si>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</si>
  <si>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</si>
  <si>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</si>
  <si>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</si>
  <si>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</si>
  <si>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</si>
  <si>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</si>
  <si>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</si>
  <si>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</si>
  <si>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</si>
  <si>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</si>
  <si>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</si>
  <si>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</si>
  <si>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</si>
  <si>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</si>
  <si>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</si>
  <si>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</si>
  <si>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</si>
  <si>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</si>
  <si>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</si>
  <si>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</si>
  <si>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</si>
  <si>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</si>
  <si>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</si>
  <si>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</si>
  <si>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</si>
  <si>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</si>
  <si>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</si>
  <si>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</si>
  <si>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</si>
  <si>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</si>
  <si>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</si>
  <si>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</si>
  <si>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</si>
  <si>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</si>
  <si>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</si>
  <si>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</si>
  <si>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</si>
  <si>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</si>
  <si>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</si>
  <si>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</si>
  <si>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</si>
  <si>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</si>
  <si>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</si>
  <si>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</si>
  <si>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</si>
  <si>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</si>
  <si>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</si>
  <si>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</si>
  <si>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</si>
  <si>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</si>
  <si>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</si>
  <si>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</si>
  <si>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</si>
  <si>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</si>
  <si>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</si>
  <si>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</si>
  <si>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</si>
  <si>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</si>
  <si>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</si>
  <si>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</si>
  <si>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</si>
  <si>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</si>
  <si>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</si>
  <si>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</si>
  <si>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</si>
  <si>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</si>
  <si>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</si>
  <si>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</si>
  <si>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</si>
  <si>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</si>
  <si>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</si>
  <si>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</si>
  <si>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</si>
  <si>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</si>
  <si>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</si>
  <si>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</si>
  <si>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</si>
  <si>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</si>
  <si>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</si>
  <si>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</si>
  <si>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</si>
  <si>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</si>
  <si>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</si>
  <si>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</si>
  <si>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</si>
  <si>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</si>
  <si>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</si>
  <si>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</si>
  <si>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</si>
  <si>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</si>
  <si>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</si>
  <si>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</si>
  <si>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</si>
  <si>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</si>
  <si>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</si>
  <si>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</si>
  <si>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</si>
  <si>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</si>
  <si>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</si>
  <si>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</si>
  <si>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</si>
  <si>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</si>
  <si>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</si>
  <si>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</si>
  <si>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</si>
  <si>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</si>
  <si>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</si>
  <si>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</si>
  <si>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</si>
  <si>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</si>
  <si>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</si>
  <si>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</si>
  <si>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</si>
  <si>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</si>
  <si>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</si>
  <si>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</si>
  <si>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</si>
  <si>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</si>
  <si>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</si>
  <si>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</si>
  <si>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</si>
  <si>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</si>
  <si>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</si>
  <si>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</si>
  <si>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</si>
  <si>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</si>
  <si>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</si>
  <si>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</si>
  <si>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</si>
  <si>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</si>
  <si>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</si>
  <si>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</si>
  <si>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</si>
  <si>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</si>
  <si>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</si>
  <si>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</si>
  <si>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</si>
  <si>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</si>
  <si>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</si>
  <si>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</si>
  <si>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</si>
  <si>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</si>
  <si>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</si>
  <si>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</si>
  <si>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</si>
  <si>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</si>
  <si>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</si>
  <si>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</si>
  <si>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</si>
  <si>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</si>
  <si>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</si>
  <si>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</si>
  <si>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</si>
  <si>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</si>
  <si>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</si>
  <si>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</si>
  <si>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</si>
  <si>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</si>
  <si>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</si>
  <si>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</si>
  <si>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</si>
  <si>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</si>
  <si>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</si>
  <si>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</si>
  <si>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</si>
  <si>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</si>
  <si>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</si>
  <si>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</si>
  <si>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</si>
  <si>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</si>
  <si>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</si>
  <si>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</si>
  <si>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</si>
  <si>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</si>
  <si>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</si>
  <si>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</si>
  <si>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</si>
  <si>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</si>
  <si>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</si>
  <si>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</si>
  <si>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</si>
  <si>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</si>
  <si>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</si>
  <si>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</si>
  <si>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</si>
  <si>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</si>
  <si>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</si>
  <si>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</si>
  <si>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</si>
  <si>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</si>
  <si>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</si>
  <si>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</si>
  <si>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</si>
  <si>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</si>
  <si>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</si>
  <si>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</si>
  <si>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</si>
  <si>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</si>
  <si>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</si>
  <si>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</si>
  <si>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</si>
  <si>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</si>
  <si>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</si>
  <si>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</si>
  <si>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</si>
  <si>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</si>
  <si>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</si>
  <si>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</si>
  <si>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</si>
  <si>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</si>
  <si>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</si>
  <si>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</si>
  <si>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</si>
  <si>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</si>
  <si>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</si>
  <si>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</si>
  <si>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</si>
  <si>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</si>
  <si>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</si>
  <si>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</si>
  <si>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</si>
  <si>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</si>
  <si>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</si>
  <si>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</si>
  <si>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</si>
  <si>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</si>
  <si>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</si>
  <si>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</si>
  <si>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</si>
  <si>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</si>
  <si>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</si>
  <si>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</si>
  <si>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</si>
  <si>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</si>
  <si>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</si>
  <si>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</si>
  <si>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</si>
  <si>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</si>
  <si>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</si>
  <si>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</si>
  <si>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</si>
  <si>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</si>
  <si>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</si>
  <si>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</si>
  <si>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</si>
  <si>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</si>
  <si>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</si>
  <si>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</si>
  <si>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</si>
  <si>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</si>
  <si>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</si>
  <si>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</si>
  <si>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</si>
  <si>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</si>
  <si>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</si>
  <si>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</si>
  <si>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</si>
  <si>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</si>
  <si>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</si>
  <si>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</si>
  <si>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</si>
  <si>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</si>
  <si>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</si>
  <si>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</si>
  <si>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</si>
  <si>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</si>
  <si>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</si>
  <si>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</si>
  <si>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</si>
  <si>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</si>
  <si>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</si>
  <si>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</si>
  <si>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</si>
  <si>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</si>
  <si>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</si>
  <si>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</si>
  <si>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</si>
  <si>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</si>
  <si>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</si>
  <si>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</si>
  <si>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</si>
  <si>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</si>
  <si>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</si>
  <si>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</si>
  <si>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</si>
  <si>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</si>
  <si>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</si>
  <si>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</si>
  <si>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</si>
  <si>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</si>
  <si>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</si>
  <si>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</si>
  <si>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</si>
  <si>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</si>
  <si>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</si>
  <si>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</si>
  <si>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</si>
  <si>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</si>
  <si>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</si>
  <si>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</si>
  <si>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</si>
  <si>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</si>
  <si>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</si>
  <si>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</si>
  <si>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</si>
  <si>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</si>
  <si>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</si>
  <si>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</si>
  <si>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</si>
  <si>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</si>
  <si>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</si>
  <si>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</si>
  <si>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</si>
  <si>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</si>
  <si>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</si>
  <si>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</si>
  <si>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</si>
  <si>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</si>
  <si>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</si>
  <si>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</si>
  <si>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</si>
  <si>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</si>
  <si>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</si>
  <si>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</si>
  <si>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</si>
  <si>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</si>
  <si>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</si>
  <si>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</si>
  <si>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</si>
  <si>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</si>
  <si>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</si>
  <si>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</si>
  <si>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</si>
  <si>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</si>
  <si>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</si>
  <si>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</si>
  <si>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</si>
  <si>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</si>
  <si>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</si>
  <si>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</si>
  <si>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</si>
  <si>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</si>
  <si>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</si>
  <si>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</si>
  <si>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</si>
  <si>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</si>
  <si>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</si>
  <si>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</si>
  <si>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</si>
  <si>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</si>
  <si>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</si>
  <si>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</si>
  <si>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</si>
  <si>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</si>
  <si>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</si>
  <si>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</si>
  <si>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</si>
  <si>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</si>
  <si>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</si>
  <si>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</si>
  <si>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</si>
  <si>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</si>
  <si>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</si>
  <si>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</si>
  <si>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</si>
  <si>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</si>
  <si>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</si>
  <si>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</si>
  <si>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</si>
  <si>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</si>
  <si>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</si>
  <si>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</si>
  <si>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</si>
  <si>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</si>
  <si>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</si>
  <si>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</si>
  <si>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</si>
  <si>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</si>
  <si>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</si>
  <si>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</si>
  <si>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</si>
  <si>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</si>
  <si>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</si>
  <si>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</si>
  <si>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</si>
  <si>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</si>
  <si>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</si>
  <si>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</si>
  <si>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</si>
  <si>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</si>
  <si>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</si>
  <si>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</si>
  <si>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</si>
  <si>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</si>
  <si>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</si>
  <si>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</si>
  <si>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</si>
  <si>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</si>
  <si>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</si>
  <si>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</si>
  <si>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</si>
  <si>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</si>
  <si>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</si>
  <si>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</si>
  <si>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</si>
  <si>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</si>
  <si>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</si>
  <si>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</si>
  <si>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</si>
  <si>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</si>
  <si>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</si>
  <si>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</si>
  <si>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</si>
  <si>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</si>
  <si>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</si>
  <si>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</si>
  <si>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</si>
  <si>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</si>
  <si>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</si>
  <si>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</si>
  <si>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</si>
  <si>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</si>
  <si>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</si>
  <si>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</si>
  <si>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</si>
  <si>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</si>
  <si>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</si>
  <si>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</si>
  <si>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</si>
  <si>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</si>
  <si>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</si>
  <si>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</si>
  <si>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</si>
  <si>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</si>
  <si>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</si>
  <si>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</si>
  <si>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</si>
  <si>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</si>
  <si>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</si>
  <si>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</si>
  <si>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</si>
  <si>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</si>
  <si>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</si>
  <si>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</si>
  <si>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</si>
  <si>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</si>
  <si>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</si>
  <si>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</si>
  <si>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</si>
  <si>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</si>
  <si>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</si>
  <si>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</si>
  <si>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</si>
  <si>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</si>
  <si>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</si>
  <si>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</si>
  <si>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</si>
  <si>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</si>
  <si>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</si>
  <si>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</si>
  <si>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</si>
  <si>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</si>
  <si>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</si>
  <si>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</si>
  <si>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</si>
  <si>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</si>
  <si>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</si>
  <si>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</si>
  <si>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</si>
  <si>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</si>
  <si>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</si>
  <si>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</si>
  <si>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</si>
  <si>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</si>
  <si>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</si>
  <si>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</si>
  <si>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</si>
  <si>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</si>
  <si>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</si>
  <si>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</si>
  <si>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</si>
  <si>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</si>
  <si>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</si>
  <si>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</si>
  <si>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</si>
  <si>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</si>
  <si>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</si>
  <si>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</si>
  <si>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</si>
  <si>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</si>
  <si>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</si>
  <si>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</si>
  <si>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</si>
  <si>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</si>
  <si>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</si>
  <si>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</si>
  <si>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</si>
  <si>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</si>
  <si>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</si>
  <si>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</si>
  <si>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</si>
  <si>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</si>
  <si>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</si>
  <si>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</si>
  <si>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</si>
  <si>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</si>
  <si>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</si>
  <si>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</si>
  <si>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</si>
  <si>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</si>
  <si>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</si>
  <si>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</si>
  <si>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</si>
  <si>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</si>
  <si>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</si>
  <si>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</si>
  <si>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</si>
  <si>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</si>
  <si>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</si>
  <si>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</si>
  <si>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</si>
  <si>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</si>
  <si>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</si>
  <si>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</si>
  <si>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</si>
  <si>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</si>
  <si>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</si>
  <si>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</si>
  <si>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</si>
  <si>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</si>
  <si>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</si>
  <si>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</si>
  <si>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</si>
  <si>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</si>
  <si>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</si>
  <si>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</si>
  <si>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</si>
  <si>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</si>
  <si>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</si>
  <si>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</si>
  <si>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</si>
  <si>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</si>
  <si>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</si>
  <si>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</si>
  <si>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</si>
  <si>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</si>
  <si>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</si>
  <si>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</si>
  <si>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</si>
  <si>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</si>
  <si>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</si>
  <si>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</si>
  <si>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</si>
  <si>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</si>
  <si>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</si>
  <si>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</si>
  <si>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</si>
  <si>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</si>
  <si>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</si>
  <si>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</si>
  <si>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</si>
  <si>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</si>
  <si>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</si>
  <si>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</si>
  <si>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</si>
  <si>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</si>
  <si>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</si>
  <si>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</si>
  <si>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</si>
  <si>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</si>
  <si>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</si>
  <si>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</si>
  <si>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</si>
  <si>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</si>
  <si>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</si>
  <si>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</si>
  <si>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</si>
  <si>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</si>
  <si>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</si>
  <si>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</si>
  <si>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</si>
  <si>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</si>
  <si>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</si>
  <si>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</si>
  <si>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</si>
  <si>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</si>
  <si>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</si>
  <si>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</si>
  <si>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</si>
  <si>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</si>
  <si>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</si>
  <si>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</si>
  <si>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</si>
  <si>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</si>
  <si>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</si>
  <si>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</si>
  <si>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</si>
  <si>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</si>
  <si>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</si>
  <si>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</si>
  <si>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</si>
  <si>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</si>
  <si>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</si>
  <si>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</si>
  <si>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</si>
  <si>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</si>
  <si>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</si>
  <si>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</si>
  <si>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</si>
  <si>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</si>
  <si>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</si>
  <si>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</si>
  <si>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</si>
  <si>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</si>
  <si>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</si>
  <si>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</si>
  <si>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</si>
  <si>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</si>
  <si>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</si>
  <si>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</si>
  <si>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</si>
  <si>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</si>
  <si>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</si>
  <si>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</si>
  <si>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</si>
  <si>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</si>
  <si>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</si>
  <si>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</si>
  <si>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</si>
  <si>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</si>
  <si>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</si>
  <si>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</si>
  <si>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</si>
  <si>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</si>
  <si>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</si>
  <si>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</si>
  <si>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</si>
  <si>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</si>
  <si>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</si>
  <si>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</si>
  <si>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</si>
  <si>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</si>
  <si>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</si>
  <si>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</si>
  <si>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</si>
  <si>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</si>
  <si>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</si>
  <si>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</si>
  <si>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</si>
  <si>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</si>
  <si>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</si>
  <si>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</si>
  <si>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</si>
  <si>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</si>
  <si>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</si>
  <si>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</si>
  <si>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</si>
  <si>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</si>
  <si>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</si>
  <si>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</si>
  <si>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</si>
  <si>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</si>
  <si>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</si>
  <si>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</si>
  <si>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</si>
  <si>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</si>
  <si>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</si>
  <si>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</si>
  <si>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</si>
  <si>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</si>
  <si>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</si>
  <si>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</si>
  <si>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</si>
  <si>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</si>
  <si>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</si>
  <si>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</si>
  <si>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</si>
  <si>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</si>
  <si>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</si>
  <si>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</si>
  <si>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</si>
  <si>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</si>
  <si>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</si>
  <si>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</si>
  <si>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</si>
  <si>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</si>
  <si>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</si>
  <si>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</si>
  <si>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</si>
  <si>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</si>
  <si>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</si>
  <si>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</si>
  <si>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</si>
  <si>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</si>
  <si>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</si>
  <si>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</si>
  <si>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</si>
  <si>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</si>
  <si>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</si>
  <si>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</si>
  <si>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</si>
  <si>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</si>
  <si>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</si>
  <si>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</si>
  <si>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</si>
  <si>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</si>
  <si>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</si>
  <si>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</si>
  <si>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</si>
  <si>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</si>
  <si>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</si>
  <si>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</si>
  <si>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</si>
  <si>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</si>
  <si>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</si>
  <si>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</si>
  <si>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</si>
  <si>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</si>
  <si>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</si>
  <si>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</si>
  <si>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</si>
  <si>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</si>
  <si>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</si>
  <si>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</si>
  <si>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</si>
  <si>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</si>
  <si>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</si>
  <si>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</si>
  <si>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</si>
  <si>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</si>
  <si>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</si>
  <si>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</si>
  <si>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</si>
  <si>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</si>
  <si>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</si>
  <si>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</si>
  <si>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</si>
  <si>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</si>
  <si>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</si>
  <si>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</si>
  <si>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</si>
  <si>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</si>
  <si>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</si>
  <si>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</si>
  <si>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</si>
  <si>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</si>
  <si>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</si>
  <si>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</si>
  <si>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</si>
  <si>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</si>
  <si>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</si>
  <si>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</si>
  <si>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</si>
  <si>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</si>
  <si>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</si>
  <si>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</si>
  <si>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</si>
  <si>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</si>
  <si>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</si>
  <si>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</si>
  <si>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</si>
  <si>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</si>
  <si>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</si>
  <si>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</si>
  <si>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</si>
  <si>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</si>
  <si>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</si>
  <si>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</si>
  <si>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</si>
  <si>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</si>
  <si>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</si>
  <si>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</si>
  <si>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</si>
  <si>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</si>
  <si>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</si>
  <si>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</si>
  <si>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</si>
  <si>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</si>
  <si>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</si>
  <si>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</si>
  <si>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</si>
  <si>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</si>
  <si>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</si>
  <si>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</si>
  <si>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</si>
  <si>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</si>
  <si>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</si>
  <si>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</si>
  <si>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</si>
  <si>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</si>
  <si>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</si>
  <si>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</si>
  <si>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</si>
  <si>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</si>
  <si>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</si>
  <si>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</si>
  <si>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</si>
  <si>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</si>
  <si>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</si>
  <si>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</si>
  <si>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</si>
  <si>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</si>
  <si>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</si>
  <si>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</si>
  <si>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</si>
  <si>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</si>
  <si>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</si>
  <si>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</si>
  <si>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</si>
  <si>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</si>
  <si>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</si>
  <si>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</si>
  <si>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</si>
  <si>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</si>
  <si>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</si>
  <si>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</si>
  <si>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</si>
  <si>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</si>
  <si>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</si>
  <si>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</si>
  <si>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</si>
  <si>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</si>
  <si>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</si>
  <si>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</si>
  <si>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</si>
  <si>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</si>
  <si>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</si>
  <si>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</si>
  <si>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</si>
  <si>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</si>
  <si>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</si>
  <si>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</si>
  <si>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</si>
  <si>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</si>
  <si>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</si>
  <si>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</si>
  <si>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</si>
  <si>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</si>
  <si>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</si>
  <si>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</si>
  <si>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</si>
  <si>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</si>
  <si>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</si>
  <si>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</si>
  <si>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</si>
  <si>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</si>
  <si>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</si>
  <si>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</si>
  <si>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</si>
  <si>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</si>
  <si>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</si>
  <si>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</si>
  <si>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</si>
  <si>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</si>
  <si>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</si>
  <si>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</si>
  <si>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</si>
  <si>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</si>
  <si>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</si>
  <si>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</si>
  <si>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</si>
  <si>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</si>
  <si>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</si>
  <si>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</si>
  <si>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</si>
  <si>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</si>
  <si>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</si>
  <si>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</si>
  <si>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</si>
  <si>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</si>
  <si>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</si>
  <si>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</si>
  <si>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</si>
  <si>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</si>
  <si>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</si>
  <si>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</si>
  <si>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</si>
  <si>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</si>
  <si>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</si>
  <si>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</si>
  <si>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</si>
  <si>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</si>
  <si>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</si>
  <si>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</si>
  <si>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</si>
  <si>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</si>
  <si>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</si>
  <si>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</si>
  <si>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</si>
  <si>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</si>
  <si>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</si>
  <si>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</si>
  <si>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</si>
  <si>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</si>
  <si>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</si>
  <si>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</si>
  <si>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</si>
  <si>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</si>
  <si>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</si>
  <si>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</si>
  <si>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</si>
  <si>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</si>
  <si>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</si>
  <si>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</si>
  <si>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</si>
  <si>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</si>
  <si>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</si>
  <si>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</si>
  <si>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</si>
  <si>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</si>
  <si>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</si>
  <si>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</si>
  <si>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</si>
  <si>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</si>
  <si>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</si>
  <si>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</si>
  <si>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</si>
  <si>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</si>
  <si>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</si>
  <si>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</si>
  <si>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</si>
  <si>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</si>
  <si>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</si>
  <si>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</si>
  <si>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</si>
  <si>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</si>
  <si>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</si>
  <si>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</si>
  <si>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</si>
  <si>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</si>
  <si>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</si>
  <si>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</si>
  <si>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</si>
  <si>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</si>
  <si>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</si>
  <si>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</si>
  <si>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</si>
  <si>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</si>
  <si>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</si>
  <si>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</si>
  <si>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</si>
  <si>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</si>
  <si>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</si>
  <si>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</si>
  <si>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</si>
  <si>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</si>
  <si>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</si>
  <si>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</si>
  <si>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</si>
  <si>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</si>
  <si>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</si>
  <si>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</si>
  <si>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</si>
  <si>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</si>
  <si>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</si>
  <si>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</si>
  <si>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</si>
  <si>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</si>
  <si>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</si>
  <si>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</si>
  <si>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</si>
  <si>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</si>
  <si>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</si>
  <si>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</si>
  <si>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</si>
  <si>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</si>
  <si>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</si>
  <si>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</si>
  <si>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</si>
  <si>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</si>
  <si>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</si>
  <si>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</si>
  <si>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</si>
  <si>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</si>
  <si>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</si>
  <si>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</si>
  <si>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</si>
  <si>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</si>
  <si>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</si>
  <si>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</si>
  <si>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</si>
  <si>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</si>
  <si>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</si>
  <si>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</si>
  <si>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</si>
  <si>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</si>
  <si>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</si>
  <si>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</si>
  <si>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</si>
  <si>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</si>
  <si>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</si>
  <si>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</si>
  <si>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</si>
  <si>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</si>
  <si>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</si>
  <si>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</si>
  <si>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</si>
  <si>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</si>
  <si>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</si>
  <si>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</si>
  <si>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</si>
  <si>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</si>
  <si>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</si>
  <si>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</si>
  <si>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</si>
  <si>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</si>
  <si>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</si>
  <si>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</si>
  <si>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</si>
  <si>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</si>
  <si>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</si>
  <si>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</si>
  <si>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</si>
  <si>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</si>
  <si>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</si>
  <si>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</si>
  <si>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</si>
  <si>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</si>
  <si>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</si>
  <si>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</si>
  <si>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</si>
  <si>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</si>
  <si>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</si>
  <si>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</si>
  <si>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</si>
  <si>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</si>
  <si>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</si>
  <si>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</si>
  <si>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</si>
  <si>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</si>
  <si>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</si>
  <si>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</si>
  <si>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</si>
  <si>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</si>
  <si>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</si>
  <si>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</si>
  <si>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</si>
  <si>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</si>
  <si>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</si>
  <si>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</si>
  <si>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</si>
  <si>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</si>
  <si>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</si>
  <si>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</si>
  <si>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</si>
  <si>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</si>
  <si>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</si>
  <si>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</si>
  <si>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</si>
  <si>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</si>
  <si>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</si>
  <si>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</si>
  <si>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</si>
  <si>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</si>
  <si>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</si>
  <si>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</si>
  <si>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</si>
  <si>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</si>
  <si>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</si>
  <si>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</si>
  <si>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</si>
  <si>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</si>
  <si>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</si>
  <si>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</si>
  <si>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</si>
  <si>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</si>
  <si>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</si>
  <si>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</si>
  <si>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</si>
  <si>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</si>
  <si>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</si>
  <si>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</si>
  <si>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</si>
  <si>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</si>
  <si>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</si>
  <si>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</si>
  <si>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</si>
  <si>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</si>
  <si>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</si>
  <si>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</si>
  <si>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</si>
  <si>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</si>
  <si>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</si>
  <si>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</si>
  <si>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</si>
  <si>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</si>
  <si>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</si>
  <si>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</si>
  <si>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</si>
  <si>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</si>
  <si>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</si>
  <si>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</si>
  <si>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</si>
  <si>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</si>
  <si>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</si>
  <si>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</si>
  <si>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</si>
  <si>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</si>
  <si>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</si>
  <si>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</si>
  <si>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</si>
  <si>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</si>
  <si>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</si>
  <si>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</si>
  <si>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</si>
  <si>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</si>
  <si>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</si>
  <si>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</si>
  <si>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</si>
  <si>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</si>
  <si>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</si>
  <si>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</si>
  <si>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</si>
  <si>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</si>
  <si>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</si>
  <si>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</si>
  <si>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</si>
  <si>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</si>
  <si>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</si>
  <si>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</si>
  <si>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</si>
  <si>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</si>
  <si>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</si>
  <si>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</si>
  <si>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</si>
  <si>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</si>
  <si>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</si>
  <si>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</si>
  <si>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</si>
  <si>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</si>
  <si>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</si>
  <si>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</si>
  <si>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</si>
  <si>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</si>
  <si>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</si>
  <si>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</si>
  <si>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</si>
  <si>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</si>
  <si>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</si>
  <si>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</si>
  <si>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</si>
  <si>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</si>
  <si>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</si>
  <si>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</si>
  <si>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</si>
  <si>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</si>
  <si>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</si>
  <si>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</si>
  <si>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</si>
  <si>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</si>
  <si>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</si>
  <si>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</si>
  <si>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</si>
  <si>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</si>
  <si>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</si>
  <si>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</si>
  <si>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</si>
  <si>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</si>
  <si>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</si>
  <si>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</si>
  <si>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</si>
  <si>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</si>
  <si>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</si>
  <si>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</si>
  <si>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</si>
  <si>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</si>
  <si>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</si>
  <si>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</si>
  <si>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</si>
  <si>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</si>
  <si>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</si>
  <si>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</si>
  <si>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</si>
  <si>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</si>
  <si>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</si>
  <si>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</si>
  <si>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</si>
  <si>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</si>
  <si>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</si>
  <si>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</si>
  <si>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</si>
  <si>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</si>
  <si>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</si>
  <si>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</si>
  <si>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</si>
  <si>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</si>
  <si>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</si>
  <si>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</si>
  <si>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</si>
  <si>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</si>
  <si>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</si>
  <si>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</si>
  <si>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</si>
  <si>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</si>
  <si>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</si>
  <si>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</si>
  <si>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</si>
  <si>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</si>
  <si>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</si>
  <si>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</si>
  <si>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</si>
  <si>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</si>
  <si>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</si>
  <si>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</si>
  <si>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</si>
  <si>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</si>
  <si>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</si>
  <si>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</si>
  <si>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</si>
  <si>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</si>
  <si>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</si>
  <si>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</si>
  <si>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</si>
  <si>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</si>
  <si>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</si>
  <si>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</si>
  <si>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</si>
  <si>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</si>
  <si>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</si>
  <si>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</si>
  <si>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</si>
  <si>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</si>
  <si>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</si>
  <si>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</si>
  <si>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</si>
  <si>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</si>
  <si>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</si>
  <si>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</si>
  <si>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</si>
  <si>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</si>
  <si>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</si>
  <si>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</si>
  <si>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</si>
  <si>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</si>
  <si>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</si>
  <si>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</si>
  <si>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</si>
  <si>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</si>
  <si>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</si>
  <si>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</si>
  <si>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</si>
  <si>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</si>
  <si>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</si>
  <si>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</si>
  <si>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</si>
  <si>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</si>
  <si>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</si>
  <si>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</si>
  <si>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</si>
  <si>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</si>
  <si>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</si>
  <si>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</si>
  <si>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</si>
  <si>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</si>
  <si>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</si>
  <si>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</si>
  <si>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</si>
  <si>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</si>
  <si>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</si>
  <si>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</si>
  <si>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</si>
  <si>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</si>
  <si>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</si>
  <si>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</si>
  <si>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</si>
  <si>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</si>
  <si>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</si>
  <si>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</si>
  <si>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</si>
  <si>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</si>
  <si>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</si>
  <si>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</si>
  <si>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</si>
  <si>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</si>
  <si>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</si>
  <si>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</si>
  <si>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</si>
  <si>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</si>
  <si>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</si>
  <si>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</si>
  <si>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</si>
  <si>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</si>
  <si>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</si>
  <si>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</si>
  <si>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</si>
  <si>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</si>
  <si>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</si>
  <si>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</si>
  <si>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</si>
  <si>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</si>
  <si>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</si>
  <si>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</si>
  <si>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</si>
  <si>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</si>
  <si>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</si>
  <si>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</si>
  <si>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</si>
  <si>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</si>
  <si>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</si>
  <si>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</si>
  <si>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</si>
  <si>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</si>
  <si>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</si>
  <si>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</si>
  <si>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</si>
  <si>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</si>
  <si>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</si>
  <si>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</si>
  <si>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</si>
  <si>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</si>
  <si>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</si>
  <si>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</si>
  <si>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</si>
  <si>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</si>
  <si>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</si>
  <si>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</si>
  <si>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</si>
  <si>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</si>
  <si>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</si>
  <si>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</si>
  <si>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</si>
  <si>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</si>
  <si>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</si>
  <si>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</si>
  <si>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</si>
  <si>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</si>
  <si>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</si>
  <si>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</si>
  <si>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</si>
  <si>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</si>
  <si>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</si>
  <si>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</si>
  <si>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</si>
  <si>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</si>
  <si>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</si>
  <si>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</si>
  <si>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</si>
  <si>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</si>
  <si>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</si>
  <si>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</si>
  <si>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</si>
  <si>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</si>
  <si>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</si>
  <si>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</si>
  <si>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</si>
  <si>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</si>
  <si>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</si>
  <si>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</si>
  <si>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</si>
  <si>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</si>
  <si>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</si>
  <si>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</si>
  <si>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</si>
  <si>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</si>
  <si>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</si>
  <si>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</si>
  <si>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</si>
  <si>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</si>
  <si>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</si>
  <si>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</si>
  <si>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</si>
  <si>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</si>
  <si>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</si>
  <si>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</si>
  <si>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</si>
  <si>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</si>
  <si>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</si>
  <si>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</si>
  <si>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</si>
  <si>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</si>
  <si>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</si>
  <si>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</si>
  <si>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</si>
  <si>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</si>
  <si>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</si>
  <si>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</si>
  <si>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</si>
  <si>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</si>
  <si>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</si>
  <si>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</si>
  <si>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</si>
  <si>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</si>
  <si>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</si>
  <si>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</si>
  <si>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</si>
  <si>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</si>
  <si>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</si>
  <si>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</si>
  <si>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</si>
  <si>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</si>
  <si>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</si>
  <si>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</si>
  <si>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</si>
  <si>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</si>
  <si>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</si>
  <si>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</si>
  <si>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</si>
  <si>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</si>
  <si>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</si>
  <si>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</si>
  <si>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</si>
  <si>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</si>
  <si>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</si>
  <si>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</si>
  <si>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</si>
  <si>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</si>
  <si>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</si>
  <si>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</si>
  <si>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</si>
  <si>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</si>
  <si>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</si>
  <si>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</si>
  <si>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</si>
  <si>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</si>
  <si>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</si>
  <si>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</si>
  <si>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</si>
  <si>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</si>
  <si>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</si>
  <si>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</si>
  <si>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</si>
  <si>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</si>
  <si>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</si>
  <si>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</si>
  <si>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</si>
  <si>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</si>
  <si>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</si>
  <si>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</si>
  <si>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</si>
  <si>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</si>
  <si>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</si>
  <si>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</si>
  <si>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</si>
  <si>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</si>
  <si>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</si>
  <si>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</si>
  <si>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</si>
  <si>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</si>
  <si>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</si>
  <si>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</si>
  <si>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</si>
  <si>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</si>
  <si>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</si>
  <si>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</si>
  <si>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</si>
  <si>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</si>
  <si>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</si>
  <si>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</si>
  <si>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</si>
  <si>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</si>
  <si>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</si>
  <si>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</si>
  <si>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</si>
  <si>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</si>
  <si>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</si>
  <si>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</si>
  <si>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</si>
  <si>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</si>
  <si>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</si>
  <si>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</si>
  <si>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</si>
  <si>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</si>
  <si>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</si>
  <si>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</si>
  <si>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</si>
  <si>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</si>
  <si>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</si>
  <si>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</si>
  <si>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</si>
  <si>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</si>
  <si>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</si>
  <si>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</si>
  <si>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</si>
  <si>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</si>
  <si>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</si>
  <si>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</si>
  <si>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</si>
  <si>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</si>
  <si>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</si>
  <si>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</si>
  <si>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</si>
  <si>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</si>
  <si>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</si>
  <si>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</si>
  <si>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</si>
  <si>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</si>
  <si>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</si>
  <si>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</si>
  <si>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</si>
  <si>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</si>
  <si>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</si>
  <si>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</si>
  <si>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</si>
  <si>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</si>
  <si>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</si>
  <si>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</si>
  <si>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</si>
  <si>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</si>
  <si>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</si>
  <si>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</si>
  <si>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</si>
  <si>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</si>
  <si>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</si>
  <si>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</si>
  <si>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</si>
  <si>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</si>
  <si>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</si>
  <si>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</si>
  <si>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</si>
  <si>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</si>
  <si>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</si>
  <si>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</si>
  <si>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</si>
  <si>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</si>
  <si>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</si>
  <si>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</si>
  <si>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</si>
  <si>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</si>
  <si>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</si>
  <si>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</si>
  <si>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</si>
  <si>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</si>
  <si>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</si>
  <si>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</si>
  <si>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</si>
  <si>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</si>
  <si>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</si>
  <si>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</si>
  <si>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</si>
  <si>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</si>
  <si>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</si>
  <si>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</si>
  <si>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</si>
  <si>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</si>
  <si>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</si>
  <si>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</si>
  <si>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</si>
  <si>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</si>
  <si>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</si>
  <si>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</si>
  <si>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</si>
  <si>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</si>
  <si>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</si>
  <si>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</si>
  <si>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</si>
  <si>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</si>
  <si>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</si>
  <si>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</si>
  <si>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</si>
  <si>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</si>
  <si>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</si>
  <si>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</si>
  <si>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</si>
  <si>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</si>
  <si>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</si>
  <si>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</si>
  <si>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</si>
  <si>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</si>
  <si>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</si>
  <si>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</si>
  <si>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</si>
  <si>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</si>
  <si>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</si>
  <si>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</si>
  <si>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</si>
  <si>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</si>
  <si>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</si>
  <si>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</si>
  <si>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</si>
  <si>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</si>
  <si>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</si>
  <si>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</si>
  <si>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</si>
  <si>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</si>
  <si>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</si>
  <si>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</si>
  <si>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</si>
  <si>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</si>
  <si>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</si>
  <si>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</si>
  <si>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</si>
  <si>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</si>
  <si>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</si>
  <si>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</si>
  <si>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</si>
  <si>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</si>
  <si>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</si>
  <si>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</si>
  <si>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</si>
  <si>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</si>
  <si>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</si>
  <si>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</si>
  <si>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</si>
  <si>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</si>
  <si>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</si>
  <si>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</si>
  <si>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</si>
  <si>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</si>
  <si>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</si>
  <si>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</si>
  <si>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</si>
  <si>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</si>
  <si>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</si>
  <si>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</si>
  <si>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</si>
  <si>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</si>
  <si>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</si>
  <si>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</si>
  <si>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</si>
  <si>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</si>
  <si>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</si>
  <si>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</si>
  <si>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</si>
  <si>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</si>
  <si>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</si>
  <si>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</si>
  <si>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</si>
  <si>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</si>
  <si>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</si>
  <si>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</si>
  <si>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</si>
  <si>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</si>
  <si>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</si>
  <si>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</si>
  <si>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</si>
  <si>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</si>
  <si>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</si>
  <si>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</si>
  <si>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</si>
  <si>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</si>
  <si>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</si>
  <si>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</si>
  <si>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</si>
  <si>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</si>
  <si>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</si>
  <si>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</si>
  <si>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</si>
  <si>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</si>
  <si>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</si>
  <si>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</si>
  <si>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</si>
  <si>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</si>
  <si>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</si>
  <si>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</si>
  <si>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</si>
  <si>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</si>
  <si>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</si>
  <si>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</si>
  <si>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</si>
  <si>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</si>
  <si>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</si>
  <si>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</si>
  <si>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</si>
  <si>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</si>
  <si>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</si>
  <si>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</si>
  <si>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</si>
  <si>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</si>
  <si>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</si>
  <si>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</si>
  <si>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</si>
  <si>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</si>
  <si>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</si>
  <si>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</si>
  <si>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</si>
  <si>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</si>
  <si>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</si>
  <si>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</si>
  <si>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</si>
  <si>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</si>
  <si>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</si>
  <si>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</si>
  <si>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</si>
  <si>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</si>
  <si>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</si>
  <si>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</si>
  <si>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</si>
  <si>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</si>
  <si>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</si>
  <si>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</si>
  <si>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</si>
  <si>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</si>
  <si>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</si>
  <si>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</si>
  <si>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</si>
  <si>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</si>
  <si>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</si>
  <si>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</si>
  <si>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</si>
  <si>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</si>
  <si>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</si>
  <si>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</si>
  <si>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</si>
  <si>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</si>
  <si>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</si>
  <si>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</si>
  <si>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</si>
  <si>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</si>
  <si>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</si>
  <si>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</si>
  <si>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</si>
  <si>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</si>
  <si>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</si>
  <si>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</si>
  <si>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</si>
  <si>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</si>
  <si>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</si>
  <si>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</si>
  <si>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</si>
  <si>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</si>
  <si>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</si>
  <si>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</si>
  <si>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</si>
  <si>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</si>
  <si>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</si>
  <si>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</si>
  <si>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</si>
  <si>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</si>
  <si>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</si>
  <si>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</si>
  <si>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</si>
  <si>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</si>
  <si>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</si>
  <si>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</si>
  <si>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</si>
  <si>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</si>
  <si>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</si>
  <si>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</si>
  <si>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</si>
  <si>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</si>
  <si>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</si>
  <si>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</si>
  <si>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</si>
  <si>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</si>
  <si>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</si>
  <si>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</si>
  <si>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</si>
  <si>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</si>
  <si>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</si>
  <si>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</si>
  <si>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</si>
  <si>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</si>
  <si>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</si>
  <si>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</si>
  <si>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</si>
  <si>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</si>
  <si>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</si>
  <si>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</si>
  <si>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</si>
  <si>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</si>
  <si>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</si>
  <si>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</si>
  <si>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</si>
  <si>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</si>
  <si>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</si>
  <si>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</si>
  <si>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</si>
  <si>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</si>
  <si>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</si>
  <si>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</si>
  <si>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</si>
  <si>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</si>
  <si>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</si>
  <si>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</si>
  <si>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</si>
  <si>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</si>
  <si>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</si>
  <si>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</si>
  <si>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</si>
  <si>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</si>
  <si>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</si>
  <si>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</si>
  <si>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</si>
  <si>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</si>
  <si>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</si>
  <si>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</si>
  <si>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</si>
  <si>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</si>
  <si>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</si>
  <si>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</si>
  <si>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</si>
  <si>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</si>
  <si>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</si>
  <si>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</si>
  <si>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</si>
  <si>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</si>
  <si>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</si>
  <si>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</si>
  <si>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</si>
  <si>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</si>
  <si>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</si>
  <si>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</si>
  <si>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</si>
  <si>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</si>
  <si>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</si>
  <si>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</si>
  <si>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</si>
  <si>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</si>
  <si>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</si>
  <si>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</si>
  <si>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</si>
  <si>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</si>
  <si>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</si>
  <si>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</si>
  <si>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</si>
  <si>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</si>
  <si>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</si>
  <si>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</si>
  <si>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</si>
  <si>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</si>
  <si>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</si>
  <si>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</si>
  <si>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</si>
  <si>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</si>
  <si>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</si>
  <si>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</si>
  <si>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</si>
  <si>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</si>
  <si>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</si>
  <si>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</si>
  <si>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</si>
  <si>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</si>
  <si>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</si>
  <si>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</si>
  <si>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</si>
  <si>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</si>
  <si>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</si>
  <si>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</si>
  <si>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</si>
  <si>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</si>
  <si>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</si>
  <si>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</si>
  <si>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</si>
  <si>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</si>
  <si>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</si>
  <si>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</si>
  <si>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</si>
  <si>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</si>
  <si>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</si>
  <si>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</si>
  <si>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</si>
  <si>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</si>
  <si>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</si>
  <si>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</si>
  <si>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</si>
  <si>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</si>
  <si>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</si>
  <si>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</si>
  <si>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</si>
  <si>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</si>
  <si>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</si>
  <si>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</si>
  <si>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</si>
  <si>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</si>
  <si>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</si>
  <si>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</si>
  <si>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</si>
  <si>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</si>
  <si>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</si>
  <si>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</si>
  <si>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</si>
  <si>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</si>
  <si>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</si>
  <si>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</si>
  <si>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</si>
  <si>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</si>
  <si>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</si>
  <si>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</si>
  <si>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</si>
  <si>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</si>
  <si>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</si>
  <si>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</si>
  <si>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</si>
  <si>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</si>
  <si>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</si>
  <si>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</si>
  <si>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</si>
  <si>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</si>
  <si>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</si>
  <si>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</si>
  <si>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</si>
  <si>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</si>
  <si>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</si>
  <si>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</si>
  <si>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</si>
  <si>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</si>
  <si>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</si>
  <si>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</si>
  <si>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</si>
  <si>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</si>
  <si>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</si>
  <si>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</si>
  <si>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</si>
  <si>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</si>
  <si>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</si>
  <si>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</si>
  <si>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</si>
  <si>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</si>
  <si>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</si>
  <si>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</si>
  <si>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</si>
  <si>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</si>
  <si>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</si>
  <si>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</si>
  <si>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</si>
  <si>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</si>
  <si>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</si>
  <si>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</si>
  <si>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</si>
  <si>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</si>
  <si>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</si>
  <si>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</si>
  <si>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</si>
  <si>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</si>
  <si>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</si>
  <si>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</si>
  <si>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</si>
  <si>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</si>
  <si>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</si>
  <si>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</si>
  <si>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</si>
  <si>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</si>
  <si>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</si>
  <si>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</si>
  <si>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</si>
  <si>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</si>
  <si>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</si>
  <si>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</si>
  <si>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</si>
  <si>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</si>
  <si>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</si>
  <si>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</si>
  <si>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</si>
  <si>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</si>
  <si>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</si>
  <si>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</si>
  <si>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</si>
  <si>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</si>
  <si>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</si>
  <si>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</si>
  <si>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</si>
  <si>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</si>
  <si>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</si>
  <si>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</si>
  <si>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</si>
  <si>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</si>
  <si>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</si>
  <si>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</si>
  <si>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</si>
  <si>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</si>
  <si>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</si>
  <si>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</si>
  <si>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</si>
  <si>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</si>
  <si>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</si>
  <si>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</si>
  <si>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</si>
  <si>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</si>
  <si>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</si>
  <si>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</si>
  <si>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</si>
  <si>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</si>
  <si>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</si>
  <si>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</si>
  <si>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</si>
  <si>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</si>
  <si>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</si>
  <si>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</si>
  <si>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</si>
  <si>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</si>
  <si>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</si>
  <si>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</si>
  <si>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</si>
  <si>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</si>
  <si>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</si>
  <si>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</si>
  <si>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</si>
  <si>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</si>
  <si>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</si>
  <si>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</si>
  <si>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</si>
  <si>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</si>
  <si>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</si>
  <si>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</si>
  <si>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</si>
  <si>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</si>
  <si>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</si>
  <si>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</si>
  <si>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</si>
  <si>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</si>
  <si>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</si>
  <si>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</si>
  <si>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</si>
  <si>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</si>
  <si>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</si>
  <si>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</si>
  <si>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</si>
  <si>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</si>
  <si>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</si>
  <si>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</si>
  <si>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</si>
  <si>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</si>
  <si>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</si>
  <si>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</si>
  <si>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</si>
  <si>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</si>
  <si>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</si>
  <si>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</si>
  <si>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</si>
  <si>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</si>
  <si>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</si>
  <si>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</si>
  <si>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</si>
  <si>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</si>
  <si>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</si>
  <si>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</si>
  <si>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</si>
  <si>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</si>
  <si>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</si>
  <si>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</si>
  <si>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</si>
  <si>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</si>
  <si>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</si>
  <si>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</si>
  <si>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</si>
  <si>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</si>
  <si>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</si>
  <si>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</si>
  <si>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</si>
  <si>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</si>
  <si>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</si>
  <si>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</si>
  <si>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</si>
  <si>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</si>
  <si>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</si>
  <si>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</si>
  <si>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</si>
  <si>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</si>
  <si>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</si>
  <si>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</si>
  <si>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</si>
  <si>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</si>
  <si>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</si>
  <si>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</si>
  <si>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</si>
  <si>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</si>
  <si>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</si>
  <si>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</si>
  <si>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</si>
  <si>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</si>
  <si>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</si>
  <si>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</si>
  <si>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</si>
  <si>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</si>
  <si>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</si>
  <si>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</si>
  <si>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</si>
  <si>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</si>
  <si>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</si>
  <si>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</si>
  <si>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</si>
  <si>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</si>
  <si>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</si>
  <si>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</si>
  <si>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</si>
  <si>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</si>
  <si>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</si>
  <si>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</si>
  <si>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</si>
  <si>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</si>
  <si>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</si>
  <si>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</si>
  <si>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</si>
  <si>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</si>
  <si>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</si>
  <si>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</si>
  <si>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</si>
  <si>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</si>
  <si>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</si>
  <si>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</si>
  <si>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</si>
  <si>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</si>
  <si>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</si>
  <si>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</si>
  <si>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</si>
  <si>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</si>
  <si>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</si>
  <si>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</si>
  <si>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</si>
  <si>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</si>
  <si>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</si>
  <si>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</si>
  <si>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</si>
  <si>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</si>
  <si>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</si>
  <si>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</si>
  <si>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</si>
  <si>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</si>
  <si>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</si>
  <si>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</si>
  <si>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</si>
  <si>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</si>
  <si>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</si>
  <si>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</si>
  <si>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</si>
  <si>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</si>
  <si>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</si>
  <si>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</si>
  <si>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</si>
  <si>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</si>
  <si>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</si>
  <si>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</si>
  <si>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</si>
  <si>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</si>
  <si>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</si>
  <si>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</si>
  <si>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</si>
  <si>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</si>
  <si>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</si>
  <si>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</si>
  <si>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</si>
  <si>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</si>
  <si>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</si>
  <si>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</si>
  <si>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</si>
  <si>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</si>
  <si>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</si>
  <si>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</si>
  <si>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</si>
  <si>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</si>
  <si>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</si>
  <si>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</si>
  <si>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</si>
  <si>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</si>
  <si>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</si>
  <si>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</si>
  <si>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</si>
  <si>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</si>
  <si>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</si>
  <si>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</si>
  <si>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</si>
  <si>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</si>
  <si>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</si>
  <si>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</si>
  <si>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</si>
  <si>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</si>
  <si>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</si>
  <si>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</si>
  <si>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</si>
  <si>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</si>
  <si>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</si>
  <si>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</si>
  <si>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</si>
  <si>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</si>
  <si>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</si>
  <si>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</si>
  <si>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</si>
  <si>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</si>
  <si>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</si>
  <si>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</si>
  <si>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</si>
  <si>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</si>
  <si>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</si>
  <si>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</si>
  <si>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</si>
  <si>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</si>
  <si>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</si>
  <si>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</si>
  <si>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</si>
  <si>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</si>
  <si>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</si>
  <si>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</si>
  <si>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</si>
  <si>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</si>
  <si>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</si>
  <si>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</si>
  <si>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</si>
  <si>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</si>
  <si>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</si>
  <si>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</si>
  <si>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</si>
  <si>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</si>
  <si>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</si>
  <si>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</si>
  <si>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</si>
  <si>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</si>
  <si>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</si>
  <si>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</si>
  <si>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</si>
  <si>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</si>
  <si>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</si>
  <si>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</si>
  <si>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</si>
  <si>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</si>
  <si>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</si>
  <si>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</si>
  <si>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</si>
  <si>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</si>
  <si>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</si>
  <si>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</si>
  <si>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</si>
  <si>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</si>
  <si>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</si>
  <si>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</si>
  <si>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</si>
  <si>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</si>
  <si>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</si>
  <si>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</si>
  <si>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</si>
  <si>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</si>
  <si>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</si>
  <si>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</si>
  <si>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</si>
  <si>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</si>
  <si>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</si>
  <si>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</si>
  <si>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</si>
  <si>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</si>
  <si>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</si>
  <si>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</si>
  <si>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</si>
  <si>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</si>
  <si>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</si>
  <si>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</si>
  <si>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</si>
  <si>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</si>
  <si>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</si>
  <si>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</si>
  <si>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</si>
  <si>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</si>
  <si>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</si>
  <si>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</si>
  <si>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</si>
  <si>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</si>
  <si>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</si>
  <si>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</si>
  <si>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</si>
  <si>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</si>
  <si>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</si>
  <si>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</si>
  <si>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</si>
  <si>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</si>
  <si>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</si>
  <si>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</si>
  <si>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</si>
  <si>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</si>
  <si>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</si>
  <si>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</si>
  <si>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</si>
  <si>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</si>
  <si>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</si>
  <si>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</si>
  <si>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</si>
  <si>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</si>
  <si>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</si>
  <si>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</si>
  <si>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</si>
  <si>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</si>
  <si>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</si>
  <si>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</si>
  <si>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</si>
  <si>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</si>
  <si>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</si>
  <si>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</si>
  <si>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</si>
  <si>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</si>
  <si>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</si>
  <si>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</si>
  <si>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</si>
  <si>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</si>
  <si>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</si>
  <si>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</si>
  <si>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</si>
  <si>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</si>
  <si>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</si>
  <si>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</si>
  <si>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</si>
  <si>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</si>
  <si>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</si>
  <si>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</si>
  <si>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</si>
  <si>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</si>
  <si>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</si>
  <si>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</si>
  <si>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</si>
  <si>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</si>
  <si>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</si>
  <si>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</si>
  <si>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</si>
  <si>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</si>
  <si>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</si>
  <si>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</si>
  <si>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</si>
  <si>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</si>
  <si>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</si>
  <si>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</si>
  <si>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</si>
  <si>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</si>
  <si>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</si>
  <si>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</si>
  <si>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</si>
  <si>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</si>
  <si>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</si>
  <si>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</si>
  <si>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</si>
  <si>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</si>
  <si>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</si>
  <si>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</si>
  <si>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</si>
  <si>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</si>
  <si>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</si>
  <si>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</si>
  <si>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</si>
  <si>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</si>
  <si>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</si>
  <si>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</si>
  <si>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</si>
  <si>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</si>
  <si>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</si>
  <si>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</si>
  <si>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</si>
  <si>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</si>
  <si>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</si>
  <si>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</si>
  <si>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</si>
  <si>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</si>
  <si>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</si>
  <si>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</si>
  <si>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</si>
  <si>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</si>
  <si>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</si>
  <si>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</si>
  <si>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</si>
  <si>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</si>
  <si>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</si>
  <si>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</si>
  <si>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</si>
  <si>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</si>
  <si>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</si>
  <si>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</si>
  <si>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</si>
  <si>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</si>
  <si>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</si>
  <si>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</si>
  <si>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</si>
  <si>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</si>
  <si>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</si>
  <si>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</si>
  <si>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</si>
  <si>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</si>
  <si>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</si>
  <si>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</si>
  <si>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</si>
  <si>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</si>
  <si>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</si>
  <si>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</si>
  <si>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</si>
  <si>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</si>
  <si>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</si>
  <si>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</si>
  <si>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</si>
  <si>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</si>
  <si>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</si>
  <si>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</si>
  <si>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</si>
  <si>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</si>
  <si>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</si>
  <si>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</si>
  <si>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</si>
  <si>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</si>
  <si>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</si>
  <si>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</si>
  <si>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</si>
  <si>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</si>
  <si>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</si>
  <si>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</si>
  <si>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</si>
  <si>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</si>
  <si>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</si>
  <si>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</si>
  <si>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</si>
  <si>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</si>
  <si>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</si>
  <si>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</si>
  <si>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</si>
  <si>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</si>
  <si>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</si>
  <si>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</si>
  <si>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</si>
  <si>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</si>
  <si>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</si>
  <si>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</si>
  <si>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</si>
  <si>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</si>
  <si>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</si>
  <si>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</si>
  <si>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</si>
  <si>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</si>
  <si>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</si>
  <si>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</si>
  <si>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</si>
  <si>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</si>
  <si>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</si>
  <si>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</si>
  <si>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</si>
  <si>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</si>
  <si>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</si>
  <si>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</si>
  <si>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</si>
  <si>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</si>
  <si>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</si>
  <si>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</si>
  <si>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</si>
  <si>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</si>
  <si>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</si>
  <si>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</si>
  <si>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</si>
  <si>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</si>
  <si>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</si>
  <si>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</si>
  <si>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</si>
  <si>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</si>
  <si>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</si>
  <si>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</si>
  <si>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</si>
  <si>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</si>
  <si>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</si>
  <si>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</si>
  <si>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</si>
  <si>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</si>
  <si>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</si>
  <si>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</si>
  <si>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</si>
  <si>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</si>
  <si>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</si>
  <si>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</si>
  <si>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</si>
  <si>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</si>
  <si>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</si>
  <si>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</si>
  <si>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</si>
  <si>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</si>
  <si>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</si>
  <si>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</si>
  <si>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</si>
  <si>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</si>
  <si>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</si>
  <si>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</si>
  <si>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</si>
  <si>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</si>
  <si>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</si>
  <si>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</si>
  <si>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</si>
  <si>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</si>
  <si>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</si>
  <si>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</si>
  <si>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</si>
  <si>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</si>
  <si>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</si>
  <si>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</si>
  <si>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</si>
  <si>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</si>
  <si>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</si>
  <si>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</si>
  <si>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</si>
  <si>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</si>
  <si>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</si>
  <si>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</si>
  <si>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</si>
  <si>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</si>
  <si>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</si>
  <si>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</si>
  <si>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</si>
  <si>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</si>
  <si>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</si>
  <si>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</si>
  <si>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</si>
  <si>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</si>
  <si>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</si>
  <si>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</si>
  <si>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</si>
  <si>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</si>
  <si>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</si>
  <si>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</si>
  <si>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</si>
  <si>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</si>
  <si>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</si>
  <si>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</si>
  <si>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</si>
  <si>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</si>
  <si>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</si>
  <si>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</si>
  <si>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</si>
  <si>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</si>
  <si>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</si>
  <si>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</si>
  <si>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</si>
  <si>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</si>
  <si>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</si>
  <si>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</si>
  <si>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</si>
  <si>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</si>
  <si>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</si>
  <si>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</si>
  <si>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</si>
  <si>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</si>
  <si>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</si>
  <si>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</si>
  <si>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</si>
  <si>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</si>
  <si>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</si>
  <si>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</si>
  <si>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</si>
  <si>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</si>
  <si>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</si>
  <si>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</si>
  <si>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</si>
  <si>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</si>
  <si>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</si>
  <si>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</si>
  <si>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</si>
  <si>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</si>
  <si>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</si>
  <si>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</si>
  <si>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</si>
  <si>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</si>
  <si>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</si>
  <si>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</si>
  <si>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</si>
  <si>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</si>
  <si>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</si>
  <si>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</si>
  <si>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</si>
  <si>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</si>
  <si>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</si>
  <si>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</si>
  <si>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</si>
  <si>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</si>
  <si>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</si>
  <si>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</si>
  <si>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</si>
  <si>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</si>
  <si>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</si>
  <si>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</si>
  <si>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</si>
  <si>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</si>
  <si>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</si>
  <si>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</si>
  <si>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</si>
  <si>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</si>
  <si>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</si>
  <si>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</si>
  <si>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</si>
  <si>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</si>
  <si>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</si>
  <si>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</si>
  <si>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</si>
  <si>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</si>
  <si>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</si>
  <si>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</si>
  <si>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</si>
  <si>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</si>
  <si>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</si>
  <si>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</si>
  <si>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</si>
  <si>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</si>
  <si>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</si>
  <si>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</si>
  <si>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</si>
  <si>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</si>
  <si>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</si>
  <si>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</si>
  <si>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</si>
  <si>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</si>
  <si>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</si>
  <si>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</si>
  <si>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</si>
  <si>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</si>
  <si>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</si>
  <si>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</si>
  <si>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</si>
  <si>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</si>
  <si>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</si>
  <si>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</si>
  <si>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</si>
  <si>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</si>
  <si>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</si>
  <si>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</si>
  <si>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</si>
  <si>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</si>
  <si>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</si>
  <si>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</si>
  <si>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</si>
  <si>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</si>
  <si>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</si>
  <si>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</si>
  <si>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</si>
  <si>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</si>
  <si>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</si>
  <si>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</si>
  <si>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</si>
  <si>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</si>
  <si>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</si>
  <si>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</si>
  <si>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</si>
  <si>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</si>
  <si>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</si>
  <si>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</si>
  <si>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</si>
  <si>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</si>
  <si>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</si>
  <si>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</si>
  <si>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</si>
  <si>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</si>
  <si>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</si>
  <si>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</si>
  <si>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</si>
  <si>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</si>
  <si>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</si>
  <si>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</si>
  <si>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</si>
  <si>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</si>
  <si>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</si>
  <si>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</si>
  <si>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</si>
  <si>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</si>
  <si>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</si>
  <si>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</si>
  <si>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</si>
  <si>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</si>
  <si>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</si>
  <si>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</si>
  <si>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</si>
  <si>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</si>
  <si>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</si>
  <si>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</si>
  <si>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</si>
  <si>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</si>
  <si>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</si>
  <si>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</si>
  <si>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</si>
  <si>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</si>
  <si>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</si>
  <si>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</si>
  <si>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</si>
  <si>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</si>
  <si>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</si>
  <si>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</si>
  <si>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</si>
  <si>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</si>
  <si>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</si>
  <si>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</si>
  <si>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</si>
  <si>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</si>
  <si>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</si>
  <si>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</si>
  <si>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</si>
  <si>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</si>
  <si>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</si>
  <si>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</si>
  <si>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</si>
  <si>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</si>
  <si>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</si>
  <si>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</si>
  <si>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</si>
  <si>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</si>
  <si>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</si>
  <si>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</si>
  <si>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</si>
  <si>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</si>
  <si>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</si>
  <si>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</si>
  <si>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</si>
  <si>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</si>
  <si>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</si>
  <si>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</si>
  <si>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</si>
  <si>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</si>
  <si>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</si>
  <si>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</si>
  <si>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</si>
  <si>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</si>
  <si>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</si>
  <si>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</si>
  <si>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</si>
  <si>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</si>
  <si>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</si>
  <si>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</si>
  <si>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</si>
  <si>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</si>
  <si>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</si>
  <si>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</si>
  <si>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</si>
  <si>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</si>
  <si>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</si>
  <si>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</si>
  <si>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</si>
  <si>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</si>
  <si>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</si>
  <si>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</si>
  <si>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</si>
  <si>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</si>
  <si>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</si>
  <si>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</si>
  <si>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</si>
  <si>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</si>
  <si>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</si>
  <si>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</si>
  <si>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</si>
  <si>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</si>
  <si>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</si>
  <si>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</si>
  <si>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</si>
  <si>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</si>
  <si>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</si>
  <si>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</si>
  <si>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</si>
  <si>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</si>
  <si>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</si>
  <si>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</si>
  <si>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</si>
  <si>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</si>
  <si>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</si>
  <si>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</si>
  <si>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</si>
  <si>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</si>
  <si>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</si>
  <si>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</si>
  <si>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</si>
  <si>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</si>
  <si>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</si>
  <si>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</si>
  <si>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</si>
  <si>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</si>
  <si>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</si>
  <si>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</si>
  <si>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</si>
  <si>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</si>
  <si>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</si>
  <si>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</si>
  <si>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</si>
  <si>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</si>
  <si>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</si>
  <si>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</si>
  <si>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</si>
  <si>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</si>
  <si>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</si>
  <si>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</si>
  <si>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</si>
  <si>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</si>
  <si>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</si>
  <si>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</si>
  <si>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</si>
  <si>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</si>
  <si>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</si>
  <si>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</si>
  <si>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</si>
  <si>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</si>
  <si>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</si>
  <si>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</si>
  <si>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</si>
  <si>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</si>
  <si>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</si>
  <si>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</si>
  <si>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</si>
  <si>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</si>
  <si>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</si>
  <si>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</si>
  <si>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</si>
  <si>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</si>
  <si>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</si>
  <si>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</si>
  <si>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</si>
  <si>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</si>
  <si>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</si>
  <si>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</si>
  <si>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</si>
  <si>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</si>
  <si>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</si>
  <si>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</si>
  <si>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</si>
  <si>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</si>
  <si>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</si>
  <si>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</si>
  <si>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</si>
  <si>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</si>
  <si>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</si>
  <si>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</si>
  <si>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</si>
  <si>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</si>
  <si>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</si>
  <si>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</si>
  <si>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</si>
  <si>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</si>
  <si>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</si>
  <si>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</si>
  <si>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</si>
  <si>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</si>
  <si>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</si>
  <si>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</si>
  <si>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</si>
  <si>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</si>
  <si>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</si>
  <si>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</si>
  <si>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</si>
  <si>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</si>
  <si>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</si>
  <si>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</si>
  <si>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</si>
  <si>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</si>
  <si>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</si>
  <si>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</si>
  <si>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</si>
  <si>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</si>
  <si>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</si>
  <si>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</si>
  <si>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</si>
  <si>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</si>
  <si>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</si>
  <si>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</si>
  <si>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</si>
  <si>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</si>
  <si>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</si>
  <si>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</si>
  <si>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</si>
  <si>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</si>
  <si>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</si>
  <si>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</si>
  <si>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</si>
  <si>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</si>
  <si>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</si>
  <si>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</si>
  <si>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</si>
  <si>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</si>
  <si>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</si>
  <si>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</si>
  <si>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</si>
  <si>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</si>
  <si>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</si>
  <si>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</si>
  <si>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</si>
  <si>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</si>
  <si>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</si>
  <si>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</si>
  <si>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</si>
  <si>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</si>
  <si>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</si>
  <si>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</si>
  <si>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</si>
  <si>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</si>
  <si>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</si>
  <si>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</si>
  <si>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</si>
  <si>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</si>
  <si>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</si>
  <si>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</si>
  <si>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</si>
  <si>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</si>
  <si>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</si>
  <si>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</si>
  <si>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</si>
  <si>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</si>
  <si>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</si>
  <si>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</si>
  <si>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</si>
  <si>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</si>
  <si>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</si>
  <si>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</si>
  <si>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</si>
  <si>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</si>
  <si>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</si>
  <si>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</si>
  <si>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</si>
  <si>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</si>
  <si>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</si>
  <si>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</si>
  <si>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</si>
  <si>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</si>
  <si>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</si>
  <si>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</si>
  <si>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</si>
  <si>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</si>
  <si>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</si>
  <si>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</si>
  <si>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</si>
  <si>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</si>
  <si>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</si>
  <si>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</si>
  <si>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</si>
  <si>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</si>
  <si>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</si>
  <si>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</si>
  <si>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</si>
  <si>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</si>
  <si>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</si>
  <si>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</si>
  <si>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</si>
  <si>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</si>
  <si>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</si>
  <si>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</si>
  <si>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</si>
  <si>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</si>
  <si>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</si>
  <si>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</si>
  <si>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</si>
  <si>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</si>
  <si>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</si>
  <si>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</si>
  <si>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</si>
  <si>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</si>
  <si>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</si>
  <si>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</si>
  <si>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</si>
  <si>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</si>
  <si>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</si>
  <si>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</si>
  <si>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</si>
  <si>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</si>
  <si>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</si>
  <si>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</si>
  <si>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</si>
  <si>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</si>
  <si>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</si>
  <si>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</si>
  <si>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</si>
  <si>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</si>
  <si>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</si>
  <si>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</si>
  <si>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</si>
  <si>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</si>
  <si>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</si>
  <si>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</si>
  <si>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</si>
  <si>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</si>
  <si>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</si>
  <si>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</si>
  <si>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</si>
  <si>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</si>
  <si>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</si>
  <si>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</si>
  <si>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</si>
  <si>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</si>
  <si>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</si>
  <si>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</si>
  <si>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</si>
  <si>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</si>
  <si>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</si>
  <si>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</si>
  <si>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</si>
  <si>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</si>
  <si>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</si>
  <si>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</si>
  <si>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</si>
  <si>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</si>
  <si>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</si>
  <si>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</si>
  <si>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</si>
  <si>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</si>
  <si>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</si>
  <si>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</si>
  <si>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</si>
  <si>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</si>
  <si>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</si>
  <si>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</si>
  <si>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</si>
  <si>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</si>
  <si>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</si>
  <si>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</si>
  <si>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</si>
  <si>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</si>
  <si>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</si>
  <si>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</si>
  <si>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</si>
  <si>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</si>
  <si>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</si>
  <si>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</si>
  <si>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</si>
  <si>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</si>
  <si>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</si>
  <si>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</si>
  <si>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</si>
  <si>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</si>
  <si>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</si>
  <si>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</si>
  <si>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</si>
  <si>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</si>
  <si>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</si>
  <si>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</si>
  <si>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</si>
  <si>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</si>
  <si>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</si>
  <si>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</si>
  <si>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</si>
  <si>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</si>
  <si>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</si>
  <si>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</si>
  <si>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</si>
  <si>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</si>
  <si>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</si>
  <si>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</si>
  <si>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</si>
  <si>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</si>
  <si>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</si>
  <si>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</si>
  <si>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</si>
  <si>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</si>
  <si>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</si>
  <si>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</si>
  <si>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</si>
  <si>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</si>
  <si>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</si>
  <si>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</si>
  <si>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</si>
  <si>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</si>
  <si>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</si>
  <si>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</si>
  <si>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</si>
  <si>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</si>
  <si>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</si>
  <si>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</si>
  <si>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</si>
  <si>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</si>
  <si>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</si>
  <si>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</si>
  <si>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</si>
  <si>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</si>
  <si>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</si>
  <si>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</si>
  <si>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</si>
  <si>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</si>
  <si>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</si>
  <si>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</si>
  <si>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</si>
  <si>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</si>
  <si>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</si>
  <si>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</si>
  <si>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</si>
  <si>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</si>
  <si>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</si>
  <si>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</si>
  <si>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</si>
  <si>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</si>
  <si>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</si>
  <si>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</si>
  <si>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</si>
  <si>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</si>
  <si>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</si>
  <si>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</si>
  <si>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</si>
  <si>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</si>
  <si>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</si>
  <si>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</si>
  <si>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</si>
  <si>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</si>
  <si>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</si>
  <si>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</si>
  <si>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</si>
  <si>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</si>
  <si>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</si>
  <si>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</si>
  <si>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</si>
  <si>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</si>
  <si>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</si>
  <si>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</si>
  <si>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</si>
  <si>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</si>
  <si>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</si>
  <si>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</si>
  <si>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</si>
  <si>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</si>
  <si>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</si>
  <si>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</si>
  <si>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</si>
  <si>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</si>
  <si>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</si>
  <si>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</si>
  <si>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</si>
  <si>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</si>
  <si>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</si>
  <si>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</si>
  <si>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</si>
  <si>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</si>
  <si>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</si>
  <si>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</si>
  <si>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</si>
  <si>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</si>
  <si>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</si>
  <si>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</si>
  <si>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</si>
  <si>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</si>
  <si>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</si>
  <si>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</si>
  <si>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</si>
  <si>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</si>
  <si>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</si>
  <si>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</si>
  <si>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</si>
  <si>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</si>
  <si>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</si>
  <si>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</si>
  <si>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</si>
  <si>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</si>
  <si>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</si>
  <si>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</si>
  <si>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</si>
  <si>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</si>
  <si>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</si>
  <si>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</si>
  <si>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</si>
  <si>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</si>
  <si>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</si>
  <si>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</si>
  <si>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</si>
  <si>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</si>
  <si>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</si>
  <si>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</si>
  <si>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</si>
  <si>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</si>
  <si>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</si>
  <si>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</si>
  <si>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</si>
  <si>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</si>
  <si>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</si>
  <si>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</si>
  <si>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</si>
  <si>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</si>
  <si>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</si>
  <si>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</si>
  <si>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</si>
  <si>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</si>
  <si>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</si>
  <si>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</si>
  <si>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</si>
  <si>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</si>
  <si>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</si>
  <si>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</si>
  <si>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</si>
  <si>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</si>
  <si>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</si>
  <si>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</si>
  <si>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</si>
  <si>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</si>
  <si>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</si>
  <si>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</si>
  <si>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</si>
  <si>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</si>
  <si>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</si>
  <si>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</si>
  <si>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</si>
  <si>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</si>
  <si>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</si>
  <si>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</si>
  <si>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</si>
  <si>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</si>
  <si>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</si>
  <si>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</si>
  <si>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</si>
  <si>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</si>
  <si>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</si>
  <si>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</si>
  <si>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</si>
  <si>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</si>
  <si>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</si>
  <si>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</si>
  <si>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</si>
  <si>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</si>
  <si>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</si>
  <si>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</si>
  <si>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</si>
  <si>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</si>
  <si>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</si>
  <si>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</si>
  <si>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</si>
  <si>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</si>
  <si>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</si>
  <si>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</si>
  <si>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</si>
  <si>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</si>
  <si>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</si>
  <si>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</si>
  <si>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</si>
  <si>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</si>
  <si>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</si>
  <si>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</si>
  <si>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</si>
  <si>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</si>
  <si>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</si>
  <si>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</si>
  <si>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</si>
  <si>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</si>
  <si>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</si>
  <si>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</si>
  <si>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</si>
  <si>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</si>
  <si>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</si>
  <si>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</si>
  <si>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</si>
  <si>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</si>
  <si>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</si>
  <si>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</si>
  <si>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</si>
  <si>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</si>
  <si>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</si>
  <si>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</si>
  <si>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</si>
  <si>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</si>
  <si>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</si>
  <si>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</si>
  <si>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</si>
  <si>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</si>
  <si>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</si>
  <si>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</si>
  <si>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</si>
  <si>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</si>
  <si>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</si>
  <si>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</si>
  <si>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</si>
  <si>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</si>
  <si>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</si>
  <si>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</si>
  <si>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</si>
  <si>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</si>
  <si>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</si>
  <si>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</si>
  <si>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</si>
  <si>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</si>
  <si>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</si>
  <si>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</si>
  <si>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</si>
  <si>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</si>
  <si>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</si>
  <si>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</si>
  <si>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</si>
  <si>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</si>
  <si>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</si>
  <si>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</si>
  <si>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</si>
  <si>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</si>
  <si>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</si>
  <si>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</si>
  <si>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</si>
  <si>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</si>
  <si>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</si>
  <si>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</si>
  <si>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</si>
  <si>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</si>
  <si>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</si>
  <si>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</si>
  <si>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</si>
  <si>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</si>
  <si>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</si>
  <si>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</si>
  <si>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</si>
  <si>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</si>
  <si>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</si>
  <si>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</si>
  <si>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</si>
  <si>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</si>
  <si>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</si>
  <si>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</si>
  <si>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</si>
  <si>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</si>
  <si>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</si>
  <si>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</si>
  <si>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</si>
  <si>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</si>
  <si>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</si>
  <si>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</si>
  <si>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</si>
  <si>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</si>
  <si>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</si>
  <si>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</si>
  <si>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</si>
  <si>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</si>
  <si>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</si>
  <si>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</si>
  <si>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</si>
  <si>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</si>
  <si>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</si>
  <si>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</si>
  <si>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</si>
  <si>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</si>
  <si>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</si>
  <si>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</si>
  <si>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</si>
  <si>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</si>
  <si>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</si>
  <si>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</si>
  <si>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</si>
  <si>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</si>
  <si>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</si>
  <si>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</si>
  <si>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</si>
  <si>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</si>
  <si>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</si>
  <si>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</si>
  <si>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</si>
  <si>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</si>
  <si>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</si>
  <si>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</si>
  <si>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</si>
  <si>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</si>
  <si>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</si>
  <si>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</si>
  <si>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</si>
  <si>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</si>
  <si>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</si>
  <si>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</si>
  <si>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</si>
  <si>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</si>
  <si>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</si>
  <si>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</si>
  <si>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</si>
  <si>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</si>
  <si>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</si>
  <si>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</si>
  <si>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</si>
  <si>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</si>
  <si>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</si>
  <si>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</si>
  <si>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</si>
  <si>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</si>
  <si>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</si>
  <si>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</si>
  <si>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</si>
  <si>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</si>
  <si>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</si>
  <si>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</si>
  <si>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</si>
  <si>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</si>
  <si>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</si>
  <si>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</si>
  <si>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</si>
  <si>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</si>
  <si>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</si>
  <si>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</si>
  <si>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</si>
  <si>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</si>
  <si>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</si>
  <si>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</si>
  <si>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</si>
  <si>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</si>
  <si>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</si>
  <si>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</si>
  <si>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</si>
  <si>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</si>
  <si>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</si>
  <si>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</si>
  <si>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</si>
  <si>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</si>
  <si>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</si>
  <si>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</si>
  <si>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</si>
  <si>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</si>
  <si>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</si>
  <si>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</si>
  <si>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</si>
  <si>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</si>
  <si>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</si>
  <si>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</si>
  <si>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</si>
  <si>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</si>
  <si>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</si>
  <si>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</si>
  <si>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</si>
  <si>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</si>
  <si>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</si>
  <si>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</si>
  <si>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</si>
  <si>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</si>
  <si>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</si>
  <si>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</si>
  <si>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</si>
  <si>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</si>
  <si>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</si>
  <si>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</si>
  <si>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</si>
  <si>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</si>
  <si>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</si>
  <si>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</si>
  <si>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</si>
  <si>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</si>
  <si>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</si>
  <si>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</si>
  <si>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</si>
  <si>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</si>
  <si>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</si>
  <si>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</si>
  <si>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</si>
  <si>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</si>
  <si>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</si>
  <si>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</si>
  <si>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</si>
  <si>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</si>
  <si>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</si>
  <si>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</si>
  <si>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</si>
  <si>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</si>
  <si>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</si>
  <si>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</si>
  <si>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</si>
  <si>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</si>
  <si>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</si>
  <si>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</si>
  <si>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</si>
  <si>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</si>
  <si>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</si>
  <si>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</si>
  <si>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</si>
  <si>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</si>
  <si>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</si>
  <si>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</si>
  <si>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</si>
  <si>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</si>
  <si>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</si>
  <si>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</si>
  <si>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</si>
  <si>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</si>
  <si>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</si>
  <si>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</si>
  <si>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</si>
  <si>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</si>
  <si>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</si>
  <si>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</si>
  <si>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</si>
  <si>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</si>
  <si>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</si>
  <si>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</si>
  <si>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</si>
  <si>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</si>
  <si>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</si>
  <si>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</si>
  <si>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</si>
  <si>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</si>
  <si>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</si>
  <si>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</si>
  <si>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</si>
  <si>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</si>
  <si>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</si>
  <si>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</si>
  <si>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</si>
  <si>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</si>
  <si>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</si>
  <si>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</si>
  <si>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</si>
  <si>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</si>
  <si>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</si>
  <si>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</si>
  <si>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</si>
  <si>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</si>
  <si>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</si>
  <si>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</si>
  <si>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</si>
  <si>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</si>
  <si>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</si>
  <si>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</si>
  <si>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</si>
  <si>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</si>
  <si>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</si>
  <si>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</si>
  <si>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</si>
  <si>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</si>
  <si>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</si>
  <si>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</si>
  <si>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</si>
  <si>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</si>
  <si>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</si>
  <si>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</si>
  <si>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</si>
  <si>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</si>
  <si>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</si>
  <si>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</si>
  <si>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</si>
  <si>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</si>
  <si>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</si>
  <si>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</si>
  <si>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</si>
  <si>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</si>
  <si>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</si>
  <si>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</si>
  <si>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</si>
  <si>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</si>
  <si>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</si>
  <si>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</si>
  <si>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</si>
  <si>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</si>
  <si>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</si>
  <si>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</si>
  <si>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</si>
  <si>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</si>
  <si>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</si>
  <si>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</si>
  <si>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</si>
  <si>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</si>
  <si>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</si>
  <si>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</si>
  <si>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</si>
  <si>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</si>
  <si>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</si>
  <si>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</si>
  <si>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</si>
  <si>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</si>
  <si>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</si>
  <si>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</si>
  <si>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</si>
  <si>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</si>
  <si>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</si>
  <si>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</si>
  <si>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</si>
  <si>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</si>
  <si>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</si>
  <si>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</si>
  <si>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</si>
  <si>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</si>
  <si>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</si>
  <si>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</si>
  <si>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</si>
  <si>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</si>
  <si>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</si>
  <si>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</si>
  <si>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</si>
  <si>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</si>
  <si>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</si>
  <si>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</si>
  <si>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</si>
  <si>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</si>
  <si>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</si>
  <si>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</si>
  <si>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</si>
  <si>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</si>
  <si>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</si>
  <si>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</si>
  <si>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</si>
  <si>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</si>
  <si>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</si>
  <si>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</si>
  <si>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</si>
  <si>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</si>
  <si>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</si>
  <si>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</si>
  <si>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</si>
  <si>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</si>
  <si>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</si>
  <si>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</si>
  <si>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</si>
  <si>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</si>
  <si>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</si>
  <si>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</si>
  <si>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</si>
  <si>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</si>
  <si>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</si>
  <si>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</si>
  <si>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</si>
  <si>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</si>
  <si>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</si>
  <si>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</si>
  <si>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</si>
  <si>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</si>
  <si>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</si>
  <si>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</si>
  <si>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</si>
  <si>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</si>
  <si>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</si>
  <si>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</si>
  <si>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</si>
  <si>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</si>
  <si>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</si>
  <si>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</si>
  <si>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</si>
  <si>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</si>
  <si>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</si>
  <si>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</si>
  <si>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</si>
  <si>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</si>
  <si>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</si>
  <si>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</si>
  <si>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</si>
  <si>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</si>
  <si>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</si>
  <si>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</si>
  <si>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</si>
  <si>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</si>
  <si>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</si>
  <si>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</si>
  <si>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</si>
  <si>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</si>
  <si>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</si>
  <si>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</si>
  <si>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</si>
  <si>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</si>
  <si>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</si>
  <si>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</si>
  <si>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</si>
  <si>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</si>
  <si>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</si>
  <si>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</si>
  <si>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</si>
  <si>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</si>
  <si>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</si>
  <si>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</si>
  <si>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</si>
  <si>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</si>
  <si>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</si>
  <si>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</si>
  <si>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</si>
  <si>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</si>
  <si>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</si>
  <si>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</si>
  <si>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</si>
  <si>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</si>
  <si>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</si>
  <si>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</si>
  <si>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</si>
  <si>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</si>
  <si>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</si>
  <si>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</si>
  <si>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</si>
  <si>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</si>
  <si>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</si>
  <si>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</si>
  <si>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</si>
  <si>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</si>
  <si>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</si>
  <si>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</si>
  <si>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</si>
  <si>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</si>
  <si>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</si>
  <si>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</si>
  <si>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</si>
  <si>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</si>
  <si>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</si>
  <si>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</si>
  <si>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</si>
  <si>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</si>
  <si>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</si>
  <si>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</si>
  <si>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</si>
  <si>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</si>
  <si>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</si>
  <si>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</si>
  <si>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</si>
  <si>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</si>
  <si>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</si>
  <si>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</si>
  <si>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</si>
  <si>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</si>
  <si>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</si>
  <si>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</si>
  <si>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</si>
  <si>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</si>
  <si>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</si>
  <si>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</si>
  <si>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</si>
  <si>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</si>
  <si>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</si>
  <si>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</si>
  <si>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</si>
  <si>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</si>
  <si>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</si>
  <si>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</si>
  <si>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</si>
  <si>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</si>
  <si>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</si>
  <si>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</si>
  <si>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</si>
  <si>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</si>
  <si>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</si>
  <si>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</si>
  <si>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</si>
  <si>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</si>
  <si>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</si>
  <si>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</si>
  <si>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</si>
  <si>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</si>
  <si>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</si>
  <si>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</si>
  <si>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</si>
  <si>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</si>
  <si>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</si>
  <si>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</si>
  <si>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</si>
  <si>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</si>
  <si>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</si>
  <si>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</si>
  <si>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</si>
  <si>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</si>
  <si>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</si>
  <si>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</si>
  <si>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</si>
  <si>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</si>
  <si>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</si>
  <si>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</si>
  <si>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</si>
  <si>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</si>
  <si>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</si>
  <si>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</si>
  <si>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</si>
  <si>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</si>
  <si>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</si>
  <si>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</si>
  <si>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</si>
  <si>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</si>
  <si>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</si>
  <si>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</si>
  <si>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</si>
  <si>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</si>
  <si>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</si>
  <si>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</si>
  <si>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</si>
  <si>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</si>
  <si>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</si>
  <si>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</si>
  <si>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</si>
  <si>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</si>
  <si>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</si>
  <si>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</si>
  <si>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</si>
  <si>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</si>
  <si>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</si>
  <si>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</si>
  <si>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</si>
  <si>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</si>
  <si>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</si>
  <si>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</si>
  <si>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</si>
  <si>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</si>
  <si>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</si>
  <si>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</si>
  <si>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</si>
  <si>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</si>
  <si>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</si>
  <si>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</si>
  <si>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</si>
  <si>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</si>
  <si>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</si>
  <si>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</si>
  <si>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</si>
  <si>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</si>
  <si>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</si>
  <si>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</si>
  <si>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</si>
  <si>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</si>
  <si>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</si>
  <si>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</si>
  <si>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</si>
  <si>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</si>
  <si>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</si>
  <si>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</si>
  <si>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</si>
  <si>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</si>
  <si>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</si>
  <si>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</si>
  <si>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</si>
  <si>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</si>
  <si>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</si>
  <si>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</si>
  <si>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</si>
  <si>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</si>
  <si>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</si>
  <si>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</si>
  <si>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</si>
  <si>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</si>
  <si>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</si>
  <si>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</si>
  <si>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</si>
  <si>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</si>
  <si>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</si>
  <si>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</si>
  <si>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</si>
  <si>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</si>
  <si>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</si>
  <si>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</si>
  <si>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</si>
  <si>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</si>
  <si>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</si>
  <si>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</si>
  <si>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</si>
  <si>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</si>
  <si>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</si>
  <si>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</si>
  <si>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</si>
  <si>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</si>
  <si>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</si>
  <si>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</si>
  <si>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</si>
  <si>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</si>
  <si>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</si>
  <si>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</si>
  <si>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</si>
  <si>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</si>
  <si>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</si>
  <si>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</si>
  <si>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</si>
  <si>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</si>
  <si>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</si>
  <si>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</si>
  <si>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</si>
  <si>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</si>
  <si>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</si>
  <si>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</si>
  <si>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</si>
  <si>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</si>
  <si>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</si>
  <si>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</si>
  <si>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</si>
  <si>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</si>
  <si>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</si>
  <si>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</si>
  <si>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</si>
  <si>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</si>
  <si>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</si>
  <si>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</si>
  <si>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</si>
  <si>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</si>
  <si>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</si>
  <si>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</si>
  <si>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</si>
  <si>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</si>
  <si>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</si>
  <si>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</si>
  <si>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</si>
  <si>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</si>
  <si>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</si>
  <si>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</si>
  <si>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</si>
  <si>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</si>
  <si>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</si>
  <si>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</si>
  <si>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</si>
  <si>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</si>
  <si>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</si>
  <si>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</si>
  <si>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</si>
  <si>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</si>
  <si>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</si>
  <si>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</si>
  <si>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</si>
  <si>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</si>
  <si>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</si>
  <si>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</si>
  <si>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</si>
  <si>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</si>
  <si>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</si>
  <si>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</si>
  <si>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</si>
  <si>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</si>
  <si>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</si>
  <si>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</si>
  <si>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</si>
  <si>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</si>
  <si>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</si>
  <si>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</si>
  <si>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</si>
  <si>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</si>
  <si>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</si>
  <si>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</si>
  <si>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</si>
  <si>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</si>
  <si>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</si>
  <si>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</si>
  <si>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</si>
  <si>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</si>
  <si>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</si>
  <si>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</si>
  <si>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</si>
  <si>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</si>
  <si>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</si>
  <si>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</si>
  <si>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</si>
  <si>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</si>
  <si>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</si>
  <si>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</si>
  <si>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</si>
  <si>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</si>
  <si>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</si>
  <si>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</si>
  <si>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</si>
  <si>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</si>
  <si>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</si>
  <si>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</si>
  <si>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</si>
  <si>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</si>
  <si>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</si>
  <si>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</si>
  <si>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</si>
  <si>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</si>
  <si>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</si>
  <si>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</si>
  <si>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</si>
  <si>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</si>
  <si>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</si>
  <si>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</si>
  <si>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</si>
  <si>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</si>
  <si>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</si>
  <si>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</si>
  <si>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</si>
  <si>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</si>
  <si>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</si>
  <si>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</si>
  <si>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</si>
  <si>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</si>
  <si>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</si>
  <si>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</si>
  <si>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</si>
  <si>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</si>
  <si>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</si>
  <si>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</si>
  <si>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</si>
  <si>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</si>
  <si>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</si>
  <si>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</si>
  <si>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</si>
  <si>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</si>
  <si>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</si>
  <si>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</si>
  <si>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</si>
  <si>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</si>
  <si>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</si>
  <si>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</si>
  <si>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</si>
  <si>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</si>
  <si>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</si>
  <si>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</si>
  <si>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</si>
  <si>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</si>
  <si>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</si>
  <si>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</si>
  <si>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</si>
  <si>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</si>
  <si>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</si>
  <si>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</si>
  <si>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</si>
  <si>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</si>
  <si>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</si>
  <si>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</si>
  <si>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</si>
  <si>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</si>
  <si>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</si>
  <si>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</si>
  <si>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</si>
  <si>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</si>
  <si>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</si>
  <si>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</si>
  <si>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</si>
  <si>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</si>
  <si>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</si>
  <si>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</si>
  <si>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</si>
  <si>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</si>
  <si>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</si>
  <si>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</si>
  <si>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</si>
  <si>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</si>
  <si>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</si>
  <si>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</si>
  <si>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</si>
  <si>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</si>
  <si>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</si>
  <si>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</si>
  <si>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</si>
  <si>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</si>
  <si>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</si>
  <si>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</si>
  <si>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</si>
  <si>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</si>
  <si>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</si>
  <si>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</si>
  <si>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</si>
  <si>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</si>
  <si>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</si>
  <si>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</si>
  <si>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</si>
  <si>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</si>
  <si>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</si>
  <si>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</si>
  <si>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</si>
  <si>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</si>
  <si>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</si>
  <si>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</si>
  <si>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</si>
  <si>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</si>
  <si>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</si>
  <si>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</si>
  <si>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</si>
  <si>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</si>
  <si>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</si>
  <si>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</si>
  <si>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</si>
  <si>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</si>
  <si>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</si>
  <si>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</si>
  <si>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</si>
  <si>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</si>
  <si>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</si>
  <si>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</si>
  <si>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</si>
  <si>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</si>
  <si>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</si>
  <si>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</si>
  <si>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</si>
  <si>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</si>
  <si>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</si>
  <si>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</si>
  <si>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</si>
  <si>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</si>
  <si>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</si>
  <si>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</si>
  <si>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</si>
  <si>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</si>
  <si>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</si>
  <si>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</si>
  <si>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</si>
  <si>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</si>
  <si>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</si>
  <si>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</si>
  <si>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</si>
  <si>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</si>
  <si>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</si>
  <si>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</si>
  <si>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</si>
  <si>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</si>
  <si>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</si>
  <si>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</si>
  <si>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</si>
  <si>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</si>
  <si>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</si>
  <si>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</si>
  <si>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</si>
  <si>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</si>
  <si>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</si>
  <si>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</si>
  <si>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</si>
  <si>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</si>
  <si>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</si>
  <si>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</si>
  <si>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</si>
  <si>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</si>
  <si>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</si>
  <si>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</si>
  <si>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</si>
  <si>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</si>
  <si>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</si>
  <si>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</si>
  <si>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</si>
  <si>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</si>
  <si>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</si>
  <si>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</si>
  <si>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</si>
  <si>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</si>
  <si>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</si>
  <si>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</si>
  <si>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</si>
  <si>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</si>
  <si>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</si>
  <si>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</si>
  <si>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</si>
  <si>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</si>
  <si>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</si>
  <si>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</si>
  <si>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</si>
  <si>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</si>
  <si>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</si>
  <si>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</si>
  <si>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</si>
  <si>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</si>
  <si>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</si>
  <si>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</si>
  <si>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</si>
  <si>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</si>
  <si>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</si>
  <si>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</si>
  <si>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</si>
  <si>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</si>
  <si>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</si>
  <si>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</si>
  <si>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</si>
  <si>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</si>
  <si>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</si>
  <si>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</si>
  <si>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</si>
  <si>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</si>
  <si>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</si>
  <si>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</si>
  <si>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</si>
  <si>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</si>
  <si>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</si>
  <si>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</si>
  <si>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</si>
  <si>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</si>
  <si>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</si>
  <si>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</si>
  <si>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</si>
  <si>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</si>
  <si>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</si>
  <si>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</si>
  <si>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</si>
  <si>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</si>
  <si>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</si>
  <si>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</si>
  <si>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</si>
  <si>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</si>
  <si>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</si>
  <si>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</si>
  <si>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</si>
  <si>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</si>
  <si>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</si>
  <si>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</si>
  <si>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</si>
  <si>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</si>
  <si>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</si>
  <si>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</si>
  <si>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</si>
  <si>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</si>
  <si>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</si>
  <si>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</si>
  <si>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</si>
  <si>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</si>
  <si>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</si>
  <si>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</si>
  <si>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</si>
  <si>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</si>
  <si>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</si>
  <si>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</si>
  <si>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</si>
  <si>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</si>
  <si>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</si>
  <si>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</si>
  <si>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</si>
  <si>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</si>
  <si>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</si>
  <si>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</si>
  <si>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</si>
  <si>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</si>
  <si>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</si>
  <si>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</si>
  <si>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</si>
  <si>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</si>
  <si>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</si>
  <si>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</si>
  <si>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</si>
  <si>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</si>
  <si>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</si>
  <si>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</si>
  <si>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</si>
  <si>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</si>
  <si>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</si>
  <si>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</si>
  <si>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</si>
  <si>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</si>
  <si>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</si>
  <si>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</si>
  <si>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</si>
  <si>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</si>
  <si>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</si>
  <si>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</si>
  <si>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</si>
  <si>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</si>
  <si>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</si>
  <si>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</si>
  <si>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</si>
  <si>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</si>
  <si>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</si>
  <si>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</si>
  <si>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</si>
  <si>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</si>
  <si>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</si>
  <si>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</si>
  <si>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</si>
  <si>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</si>
  <si>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</si>
  <si>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</si>
  <si>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</si>
  <si>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</si>
  <si>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</si>
  <si>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</si>
  <si>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</si>
  <si>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</si>
  <si>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</si>
  <si>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</si>
  <si>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</si>
  <si>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</si>
  <si>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</si>
  <si>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</si>
  <si>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</si>
  <si>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</si>
  <si>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</si>
  <si>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</si>
  <si>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</si>
  <si>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</si>
  <si>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</si>
  <si>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</si>
  <si>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</si>
  <si>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</si>
  <si>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</si>
  <si>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</si>
  <si>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</si>
  <si>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</si>
  <si>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</si>
  <si>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</si>
  <si>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</si>
  <si>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</si>
  <si>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</si>
  <si>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</si>
  <si>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</si>
  <si>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</si>
  <si>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</si>
  <si>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</si>
  <si>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</si>
  <si>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</si>
  <si>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</si>
  <si>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</si>
  <si>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</si>
  <si>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</si>
  <si>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</si>
  <si>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</si>
  <si>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</si>
  <si>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</si>
  <si>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</si>
  <si>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</si>
  <si>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</si>
  <si>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</si>
  <si>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</si>
  <si>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</si>
  <si>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</si>
  <si>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</si>
  <si>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</si>
  <si>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</si>
  <si>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</si>
  <si>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</si>
  <si>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</si>
  <si>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</si>
  <si>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</si>
  <si>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</si>
  <si>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</si>
  <si>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</si>
  <si>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</si>
  <si>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</si>
  <si>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</si>
  <si>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</si>
  <si>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</si>
  <si>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</si>
  <si>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</si>
  <si>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</si>
  <si>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</si>
  <si>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</si>
  <si>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</si>
  <si>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</si>
  <si>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</si>
  <si>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</si>
  <si>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</si>
  <si>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</si>
  <si>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</si>
  <si>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</si>
  <si>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</si>
  <si>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</si>
  <si>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</si>
  <si>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</si>
  <si>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</si>
  <si>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</si>
  <si>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</si>
  <si>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</si>
  <si>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</si>
  <si>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</si>
  <si>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</si>
  <si>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</si>
  <si>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</si>
  <si>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</si>
  <si>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</si>
  <si>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</si>
  <si>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</si>
  <si>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</si>
  <si>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</si>
  <si>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</si>
  <si>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</si>
  <si>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</si>
  <si>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</si>
  <si>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</si>
  <si>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</si>
  <si>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</si>
  <si>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</si>
  <si>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</si>
  <si>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</si>
  <si>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</si>
  <si>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</si>
  <si>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</si>
  <si>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</si>
  <si>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</si>
  <si>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</si>
  <si>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</si>
  <si>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</si>
  <si>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</si>
  <si>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</si>
  <si>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</si>
  <si>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</si>
  <si>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</si>
  <si>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</si>
  <si>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</si>
  <si>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</si>
  <si>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</si>
  <si>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</si>
  <si>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</si>
  <si>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</si>
  <si>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</si>
  <si>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</si>
  <si>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</si>
  <si>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</si>
  <si>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</si>
  <si>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</si>
  <si>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</si>
  <si>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</si>
  <si>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</si>
  <si>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</si>
  <si>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</si>
  <si>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</si>
  <si>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</si>
  <si>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</si>
  <si>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</si>
  <si>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</si>
  <si>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</si>
  <si>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</si>
  <si>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</si>
  <si>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</si>
  <si>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</si>
  <si>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</si>
  <si>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</si>
  <si>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</si>
  <si>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</si>
  <si>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</si>
  <si>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</si>
  <si>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</si>
  <si>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</si>
  <si>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</si>
  <si>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</si>
  <si>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</si>
  <si>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</si>
  <si>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</si>
  <si>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</si>
  <si>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</si>
  <si>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</si>
  <si>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</si>
  <si>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</si>
  <si>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</si>
  <si>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</si>
  <si>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</si>
  <si>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</si>
  <si>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</si>
  <si>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</si>
  <si>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</si>
  <si>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</si>
  <si>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</si>
  <si>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</si>
  <si>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</si>
  <si>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</si>
  <si>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</si>
  <si>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</si>
  <si>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</si>
  <si>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</si>
  <si>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</si>
  <si>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</si>
  <si>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</si>
  <si>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</si>
  <si>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</si>
  <si>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</si>
  <si>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</si>
  <si>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</si>
  <si>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</si>
  <si>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</si>
  <si>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</si>
  <si>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</si>
  <si>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</si>
  <si>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</si>
  <si>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</si>
  <si>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</si>
  <si>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</si>
  <si>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</si>
  <si>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</si>
  <si>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</si>
  <si>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</si>
  <si>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</si>
  <si>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</si>
  <si>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</si>
  <si>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</si>
  <si>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</si>
  <si>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</si>
  <si>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</si>
  <si>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</si>
  <si>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</si>
  <si>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</si>
  <si>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</si>
  <si>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</si>
  <si>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</si>
  <si>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</si>
  <si>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</si>
  <si>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</si>
  <si>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</si>
  <si>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</si>
  <si>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</si>
  <si>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</si>
  <si>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</si>
  <si>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</si>
  <si>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</si>
  <si>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</si>
  <si>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</si>
  <si>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</si>
  <si>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</si>
  <si>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</si>
  <si>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</si>
  <si>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</si>
  <si>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</si>
  <si>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</si>
  <si>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</si>
  <si>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</si>
  <si>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</si>
  <si>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</si>
  <si>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</si>
  <si>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</si>
  <si>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</si>
  <si>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</si>
  <si>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</si>
  <si>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</si>
  <si>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</si>
  <si>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</si>
  <si>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</si>
  <si>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</si>
  <si>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</si>
  <si>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</si>
  <si>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</si>
  <si>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</si>
  <si>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</si>
  <si>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</si>
  <si>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</si>
  <si>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</si>
  <si>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</si>
  <si>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</si>
  <si>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</si>
  <si>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</si>
  <si>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</si>
  <si>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</si>
  <si>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</si>
  <si>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</si>
  <si>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</si>
  <si>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</si>
  <si>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</si>
  <si>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</si>
  <si>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</si>
  <si>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</si>
  <si>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</si>
  <si>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</si>
  <si>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</si>
  <si>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</si>
  <si>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</si>
  <si>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</si>
  <si>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</si>
  <si>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</si>
  <si>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</si>
  <si>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</si>
  <si>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</si>
  <si>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</si>
  <si>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</si>
  <si>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</si>
  <si>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</si>
  <si>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</si>
  <si>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</si>
  <si>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</si>
  <si>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</si>
  <si>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</si>
  <si>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</si>
  <si>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</si>
  <si>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</si>
  <si>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</si>
  <si>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</si>
  <si>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</si>
  <si>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</si>
  <si>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</si>
  <si>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</si>
  <si>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</si>
  <si>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</si>
  <si>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</si>
  <si>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</si>
  <si>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</si>
  <si>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</si>
  <si>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</si>
  <si>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</si>
  <si>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</si>
  <si>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</si>
  <si>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</si>
  <si>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</si>
  <si>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</si>
  <si>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</si>
  <si>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</si>
  <si>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</si>
  <si>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</si>
  <si>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</si>
  <si>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</si>
  <si>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</si>
  <si>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</si>
  <si>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</si>
  <si>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</si>
  <si>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</si>
  <si>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</si>
  <si>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</si>
  <si>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</si>
  <si>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</si>
  <si>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</si>
  <si>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</si>
  <si>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</si>
  <si>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</si>
  <si>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</si>
  <si>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</si>
  <si>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</si>
  <si>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</si>
  <si>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</si>
  <si>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</si>
  <si>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</si>
  <si>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</si>
  <si>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</si>
  <si>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</si>
  <si>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</si>
  <si>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</si>
  <si>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</si>
  <si>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</si>
  <si>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</si>
  <si>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</si>
  <si>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</si>
  <si>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</si>
  <si>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</si>
  <si>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</si>
  <si>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</si>
  <si>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</si>
  <si>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</si>
  <si>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</si>
  <si>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</si>
  <si>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</si>
  <si>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</si>
  <si>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</si>
  <si>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</si>
  <si>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</si>
  <si>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</si>
  <si>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</si>
  <si>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</si>
  <si>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</si>
  <si>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</si>
  <si>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</si>
  <si>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</si>
  <si>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</si>
  <si>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</si>
  <si>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</si>
  <si>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</si>
  <si>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</si>
  <si>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</si>
  <si>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</si>
  <si>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</si>
  <si>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</si>
  <si>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</si>
  <si>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</si>
  <si>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</si>
  <si>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</si>
  <si>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</si>
  <si>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</si>
  <si>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</si>
  <si>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</si>
  <si>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</si>
  <si>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</si>
  <si>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</si>
  <si>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</si>
  <si>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</si>
  <si>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</si>
  <si>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</si>
  <si>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</si>
  <si>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</si>
  <si>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</si>
  <si>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</si>
  <si>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</si>
  <si>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</si>
  <si>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</si>
  <si>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</si>
  <si>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</si>
  <si>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</si>
  <si>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</si>
  <si>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</si>
  <si>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</si>
  <si>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</si>
  <si>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</si>
  <si>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</si>
  <si>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</si>
  <si>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</si>
  <si>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</si>
  <si>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</si>
  <si>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</si>
  <si>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</si>
  <si>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</si>
  <si>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</si>
  <si>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</si>
  <si>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</si>
  <si>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</si>
  <si>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</si>
  <si>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</si>
  <si>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</si>
  <si>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</si>
  <si>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</si>
  <si>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</si>
  <si>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</si>
  <si>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</si>
  <si>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</si>
  <si>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</si>
  <si>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</si>
  <si>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</si>
  <si>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</si>
  <si>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</si>
  <si>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</si>
  <si>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</si>
  <si>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</si>
  <si>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</si>
  <si>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</si>
  <si>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</si>
  <si>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</si>
  <si>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</si>
  <si>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</si>
  <si>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</si>
  <si>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</si>
  <si>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</si>
  <si>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</si>
  <si>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</si>
  <si>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</si>
  <si>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</si>
  <si>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</si>
  <si>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</si>
  <si>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</si>
  <si>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</si>
  <si>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</si>
  <si>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</si>
  <si>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</si>
  <si>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</si>
  <si>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</si>
  <si>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</si>
  <si>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</si>
  <si>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</si>
  <si>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</si>
  <si>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</si>
  <si>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</si>
  <si>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</si>
  <si>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</si>
  <si>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</si>
  <si>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</si>
  <si>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</si>
  <si>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</si>
  <si>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</si>
  <si>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</si>
  <si>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</si>
  <si>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</si>
  <si>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</si>
  <si>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</si>
  <si>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</si>
  <si>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</si>
  <si>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</si>
  <si>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</si>
  <si>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</si>
  <si>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</si>
  <si>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</si>
  <si>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</si>
  <si>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</si>
  <si>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</si>
  <si>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</si>
  <si>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</si>
  <si>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</si>
  <si>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</si>
  <si>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</si>
  <si>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</si>
  <si>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</si>
  <si>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</si>
  <si>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</si>
  <si>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</si>
  <si>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</si>
  <si>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</si>
  <si>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</si>
  <si>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</si>
  <si>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</si>
  <si>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</si>
  <si>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</si>
  <si>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</si>
  <si>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</si>
  <si>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</si>
  <si>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</si>
  <si>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</si>
  <si>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</si>
  <si>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</si>
  <si>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</si>
  <si>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</si>
  <si>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</si>
  <si>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</si>
  <si>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</si>
  <si>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</si>
  <si>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</si>
  <si>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</si>
  <si>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</si>
  <si>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</si>
  <si>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</si>
  <si>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</si>
  <si>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</si>
  <si>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</si>
  <si>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</si>
  <si>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</si>
  <si>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</si>
  <si>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</si>
  <si>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</si>
  <si>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</si>
  <si>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</si>
  <si>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</si>
  <si>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</si>
  <si>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</si>
  <si>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</si>
  <si>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</si>
  <si>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</si>
  <si>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</si>
  <si>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</si>
  <si>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</si>
  <si>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</si>
  <si>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</si>
  <si>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</si>
  <si>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</si>
  <si>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</si>
  <si>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</si>
  <si>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</si>
  <si>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</si>
  <si>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</si>
  <si>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</si>
  <si>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</si>
  <si>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</si>
  <si>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</si>
  <si>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</si>
  <si>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</si>
  <si>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</si>
  <si>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</si>
  <si>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</si>
  <si>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</si>
  <si>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</si>
  <si>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</si>
  <si>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</si>
  <si>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</si>
  <si>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</si>
  <si>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</si>
  <si>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</si>
  <si>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</si>
  <si>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</si>
  <si>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</si>
  <si>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</si>
  <si>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</si>
  <si>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</si>
  <si>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</si>
  <si>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</si>
  <si>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</si>
  <si>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</si>
  <si>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</si>
  <si>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</si>
  <si>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</si>
  <si>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</si>
  <si>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</si>
  <si>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</si>
  <si>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</si>
  <si>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</si>
  <si>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</si>
  <si>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</si>
  <si>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</si>
  <si>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</si>
  <si>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</si>
  <si>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</si>
  <si>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</si>
  <si>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</si>
  <si>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</si>
  <si>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</si>
  <si>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</si>
  <si>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</si>
  <si>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</si>
  <si>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</si>
  <si>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</si>
  <si>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</si>
  <si>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</si>
  <si>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</si>
  <si>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</si>
  <si>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</si>
  <si>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</si>
  <si>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</si>
  <si>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</si>
  <si>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</si>
  <si>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</si>
  <si>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</si>
  <si>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</si>
  <si>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</si>
  <si>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</si>
  <si>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</si>
  <si>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</si>
  <si>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</si>
  <si>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</si>
  <si>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</si>
  <si>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</si>
  <si>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</si>
  <si>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</si>
  <si>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</si>
  <si>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</si>
  <si>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</si>
  <si>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</si>
  <si>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</si>
  <si>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</si>
  <si>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</si>
  <si>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</si>
  <si>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</si>
  <si>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</si>
  <si>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</si>
  <si>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</si>
  <si>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</si>
  <si>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</si>
  <si>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</si>
  <si>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</si>
  <si>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</si>
  <si>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</si>
  <si>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</si>
  <si>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</si>
  <si>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</si>
  <si>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</si>
  <si>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</si>
  <si>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</si>
  <si>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</si>
  <si>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</si>
  <si>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</si>
  <si>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</si>
  <si>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</si>
  <si>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</si>
  <si>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</si>
  <si>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</si>
  <si>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</si>
  <si>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</si>
  <si>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</si>
  <si>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</si>
  <si>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</si>
  <si>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</si>
  <si>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</si>
  <si>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</si>
  <si>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</si>
  <si>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</si>
  <si>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</si>
  <si>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</si>
  <si>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</si>
  <si>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</si>
  <si>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</si>
  <si>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</si>
  <si>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</si>
  <si>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</si>
  <si>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</si>
  <si>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</si>
  <si>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</si>
  <si>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</si>
  <si>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</si>
  <si>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</si>
  <si>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</si>
  <si>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</si>
  <si>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</si>
  <si>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</si>
  <si>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</si>
  <si>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</si>
  <si>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</si>
  <si>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</si>
  <si>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</si>
  <si>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</si>
  <si>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</si>
  <si>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</si>
  <si>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</si>
  <si>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</si>
  <si>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</si>
  <si>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</si>
  <si>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</si>
  <si>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</si>
  <si>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</si>
  <si>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</si>
  <si>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</si>
  <si>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</si>
  <si>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</si>
  <si>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</si>
  <si>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</si>
  <si>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</si>
  <si>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</si>
  <si>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</si>
  <si>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</si>
  <si>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</si>
  <si>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</si>
  <si>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</si>
  <si>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</si>
  <si>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</si>
  <si>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</si>
  <si>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</si>
  <si>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</si>
  <si>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</si>
  <si>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</si>
  <si>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</si>
  <si>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</si>
  <si>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</si>
  <si>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</si>
  <si>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</si>
  <si>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</si>
  <si>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</si>
  <si>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</si>
  <si>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</si>
  <si>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</si>
  <si>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</si>
  <si>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</si>
  <si>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</si>
  <si>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</si>
  <si>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</si>
  <si>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</si>
  <si>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</si>
  <si>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</si>
  <si>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</si>
  <si>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</si>
  <si>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</si>
  <si>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</si>
  <si>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</si>
  <si>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</si>
  <si>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</si>
  <si>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</si>
  <si>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</si>
  <si>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</si>
  <si>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</si>
  <si>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</si>
  <si>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</si>
  <si>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</si>
  <si>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</si>
  <si>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</si>
  <si>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</si>
  <si>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</si>
  <si>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</si>
  <si>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</si>
  <si>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</si>
  <si>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</si>
  <si>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</si>
  <si>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</si>
  <si>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</si>
  <si>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</si>
  <si>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</si>
  <si>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</si>
  <si>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</si>
  <si>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</si>
  <si>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</si>
  <si>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</si>
  <si>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</si>
  <si>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</si>
  <si>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</si>
  <si>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</si>
  <si>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</si>
  <si>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</si>
  <si>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</si>
  <si>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</si>
  <si>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</si>
  <si>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</si>
  <si>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</si>
  <si>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</si>
  <si>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</si>
  <si>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</si>
  <si>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</si>
  <si>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</si>
  <si>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</si>
  <si>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</si>
  <si>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</si>
  <si>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</si>
  <si>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</si>
  <si>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</si>
  <si>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</si>
  <si>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</si>
  <si>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</si>
  <si>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</si>
  <si>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</si>
  <si>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</si>
  <si>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</si>
  <si>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</si>
  <si>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</si>
  <si>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</si>
  <si>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</si>
  <si>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</si>
  <si>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</si>
  <si>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</si>
  <si>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</si>
  <si>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</si>
  <si>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</si>
  <si>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</si>
  <si>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</si>
  <si>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</si>
  <si>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</si>
  <si>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</si>
  <si>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</si>
  <si>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</si>
  <si>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</si>
  <si>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</si>
  <si>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</si>
  <si>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</si>
  <si>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</si>
  <si>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</si>
  <si>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</si>
  <si>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</si>
  <si>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</si>
  <si>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</si>
  <si>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</si>
  <si>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</si>
  <si>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</si>
  <si>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</si>
  <si>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</si>
  <si>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</si>
  <si>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</si>
  <si>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</si>
  <si>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</si>
  <si>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</si>
  <si>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</si>
  <si>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</si>
  <si>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</si>
  <si>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</si>
  <si>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</si>
  <si>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</si>
  <si>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</si>
  <si>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</si>
  <si>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</si>
  <si>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</si>
  <si>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</si>
  <si>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</si>
  <si>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</si>
  <si>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</si>
  <si>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</si>
  <si>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</si>
  <si>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</si>
  <si>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</si>
  <si>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</si>
  <si>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</si>
  <si>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</si>
  <si>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</si>
  <si>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</si>
  <si>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</si>
  <si>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</si>
  <si>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</si>
  <si>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</si>
  <si>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</si>
  <si>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</si>
  <si>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</si>
  <si>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</si>
  <si>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</si>
  <si>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</si>
  <si>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</si>
  <si>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</si>
  <si>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</si>
  <si>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</si>
  <si>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</si>
  <si>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</si>
  <si>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</si>
  <si>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</si>
  <si>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</si>
  <si>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</si>
  <si>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</si>
  <si>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</si>
  <si>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</si>
  <si>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</si>
  <si>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</si>
  <si>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</si>
  <si>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</si>
  <si>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</si>
  <si>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</si>
  <si>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</si>
  <si>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</si>
  <si>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</si>
  <si>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</si>
  <si>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</si>
  <si>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</si>
  <si>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</si>
  <si>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</si>
  <si>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</si>
  <si>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</si>
  <si>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</si>
  <si>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</si>
  <si>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</si>
  <si>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</si>
  <si>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</si>
  <si>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</si>
  <si>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</si>
  <si>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</si>
  <si>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</si>
  <si>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</si>
  <si>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</si>
  <si>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</si>
  <si>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</si>
  <si>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</si>
  <si>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</si>
  <si>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</si>
  <si>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</si>
  <si>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</si>
  <si>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</si>
  <si>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</si>
  <si>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</si>
  <si>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</si>
  <si>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</si>
  <si>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</si>
  <si>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</si>
  <si>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</si>
  <si>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</si>
  <si>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</si>
  <si>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</si>
  <si>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</si>
  <si>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</si>
  <si>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</si>
  <si>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</si>
  <si>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</si>
  <si>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</si>
  <si>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</si>
  <si>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</si>
  <si>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</si>
  <si>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</si>
  <si>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</si>
  <si>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</si>
  <si>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</si>
  <si>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</si>
  <si>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</si>
  <si>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</si>
  <si>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</si>
  <si>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</si>
  <si>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</si>
  <si>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</si>
  <si>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</si>
  <si>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</si>
  <si>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</si>
  <si>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</si>
  <si>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</si>
  <si>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</si>
  <si>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</si>
  <si>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</si>
  <si>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</si>
  <si>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</si>
  <si>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</si>
  <si>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</si>
  <si>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</si>
  <si>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</si>
  <si>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</si>
  <si>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</si>
  <si>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</si>
  <si>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</si>
  <si>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</si>
  <si>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</si>
  <si>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</si>
  <si>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</si>
  <si>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</si>
  <si>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</si>
  <si>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</si>
  <si>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</si>
  <si>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</si>
  <si>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</si>
  <si>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</si>
  <si>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</si>
  <si>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</si>
  <si>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</si>
  <si>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</si>
  <si>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</si>
  <si>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</si>
  <si>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</si>
  <si>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</si>
  <si>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</si>
  <si>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</si>
  <si>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</si>
  <si>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</si>
  <si>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</si>
  <si>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</si>
  <si>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</si>
  <si>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</si>
  <si>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</si>
  <si>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</si>
  <si>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</si>
  <si>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</si>
  <si>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</si>
  <si>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</si>
  <si>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</si>
  <si>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</si>
  <si>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</si>
  <si>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</si>
  <si>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</si>
  <si>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</si>
  <si>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</si>
  <si>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</si>
  <si>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</si>
  <si>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</si>
  <si>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</si>
  <si>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</si>
  <si>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</si>
  <si>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</si>
  <si>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</si>
  <si>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</si>
  <si>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</si>
  <si>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</si>
  <si>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</si>
  <si>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</si>
  <si>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</si>
  <si>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</si>
  <si>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</si>
  <si>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</si>
  <si>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</si>
  <si>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</si>
  <si>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</si>
  <si>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</si>
  <si>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</si>
  <si>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</si>
  <si>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</si>
  <si>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</si>
  <si>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</si>
  <si>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</si>
  <si>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</si>
  <si>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</si>
  <si>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</si>
  <si>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</si>
  <si>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</si>
  <si>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</si>
  <si>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</si>
  <si>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</si>
  <si>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</si>
  <si>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</si>
  <si>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</si>
  <si>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</si>
  <si>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</si>
  <si>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</si>
  <si>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</si>
  <si>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</si>
  <si>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</si>
  <si>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</si>
  <si>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</si>
  <si>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</si>
  <si>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</si>
  <si>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</si>
  <si>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</si>
  <si>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</si>
  <si>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</si>
  <si>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</si>
  <si>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</si>
  <si>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</si>
  <si>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</si>
  <si>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</si>
  <si>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</si>
  <si>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</si>
  <si>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</si>
  <si>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</si>
  <si>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</si>
  <si>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</si>
  <si>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</si>
  <si>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</si>
  <si>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</si>
  <si>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</si>
  <si>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</si>
  <si>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</si>
  <si>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</si>
  <si>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</si>
  <si>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</si>
  <si>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</si>
  <si>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</si>
  <si>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</si>
  <si>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</si>
  <si>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</si>
  <si>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</si>
  <si>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</si>
  <si>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</si>
  <si>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</si>
  <si>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</si>
  <si>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</si>
  <si>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</si>
  <si>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</si>
  <si>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</si>
  <si>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</si>
  <si>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</si>
  <si>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</si>
  <si>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</si>
  <si>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</si>
  <si>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</si>
  <si>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</si>
  <si>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</si>
  <si>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</si>
  <si>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</si>
  <si>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</si>
  <si>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</si>
  <si>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</si>
  <si>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</si>
  <si>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</si>
  <si>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</si>
  <si>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</si>
  <si>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</si>
  <si>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</si>
  <si>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</si>
  <si>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</si>
  <si>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</si>
  <si>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</si>
  <si>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</si>
  <si>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</si>
  <si>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</si>
  <si>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</si>
  <si>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</si>
  <si>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</si>
  <si>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</si>
  <si>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</si>
  <si>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</si>
  <si>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</si>
  <si>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</si>
  <si>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</si>
  <si>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</si>
  <si>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</si>
  <si>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</si>
  <si>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</si>
  <si>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</si>
  <si>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</si>
  <si>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</si>
  <si>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</si>
  <si>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</si>
  <si>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</si>
  <si>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</si>
  <si>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</si>
  <si>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</si>
  <si>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</si>
  <si>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</si>
  <si>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</si>
  <si>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</si>
  <si>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</si>
  <si>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</si>
  <si>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</si>
  <si>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</si>
  <si>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</si>
  <si>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</si>
  <si>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</si>
  <si>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</si>
  <si>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</si>
  <si>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</si>
  <si>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</si>
  <si>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</si>
  <si>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</si>
  <si>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</si>
  <si>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</si>
  <si>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</si>
  <si>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</si>
  <si>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</si>
  <si>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</si>
  <si>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</si>
  <si>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</si>
  <si>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</si>
  <si>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</si>
  <si>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</si>
  <si>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</si>
  <si>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</si>
  <si>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</si>
  <si>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</si>
  <si>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</si>
  <si>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</si>
  <si>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</si>
  <si>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</si>
  <si>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</si>
  <si>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</si>
  <si>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</si>
  <si>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</si>
  <si>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</si>
  <si>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</si>
  <si>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</si>
  <si>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</si>
  <si>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</si>
  <si>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</si>
  <si>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</si>
  <si>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</si>
  <si>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</si>
  <si>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</si>
  <si>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</si>
  <si>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</si>
  <si>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</si>
  <si>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</si>
  <si>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</si>
  <si>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</si>
  <si>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</si>
  <si>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</si>
  <si>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</si>
  <si>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</si>
  <si>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</si>
  <si>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</si>
  <si>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</si>
  <si>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</si>
  <si>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</si>
  <si>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</si>
  <si>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</si>
  <si>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</si>
  <si>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</si>
  <si>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</si>
  <si>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</si>
  <si>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</si>
  <si>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</si>
  <si>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</si>
  <si>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</si>
  <si>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</si>
  <si>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</si>
  <si>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</si>
  <si>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</si>
  <si>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</si>
  <si>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</si>
  <si>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</si>
  <si>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</si>
  <si>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</si>
  <si>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</si>
  <si>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</si>
  <si>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</si>
  <si>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</si>
  <si>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</si>
  <si>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</si>
  <si>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</si>
  <si>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</si>
  <si>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</si>
  <si>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</si>
  <si>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</si>
  <si>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</si>
  <si>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</si>
  <si>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</si>
  <si>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</si>
  <si>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</si>
  <si>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</si>
  <si>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</si>
  <si>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</si>
  <si>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</si>
  <si>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</si>
  <si>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</si>
  <si>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</si>
  <si>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</si>
  <si>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</si>
  <si>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</si>
  <si>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</si>
  <si>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</si>
  <si>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</si>
  <si>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</si>
  <si>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</si>
  <si>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</si>
  <si>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</si>
  <si>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</si>
  <si>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</si>
  <si>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</si>
  <si>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</si>
  <si>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</si>
  <si>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</si>
  <si>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</si>
  <si>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</si>
  <si>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</si>
  <si>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</si>
  <si>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</si>
  <si>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</si>
  <si>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</si>
  <si>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</si>
  <si>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</si>
  <si>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</si>
  <si>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</si>
  <si>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</si>
  <si>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</si>
  <si>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</si>
  <si>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</si>
  <si>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</si>
  <si>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</si>
  <si>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</si>
  <si>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</si>
  <si>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</si>
  <si>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</si>
  <si>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</si>
  <si>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</si>
  <si>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</si>
  <si>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</si>
  <si>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</si>
  <si>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</si>
  <si>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</si>
  <si>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</si>
  <si>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</si>
  <si>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</si>
  <si>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</si>
  <si>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</si>
  <si>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</si>
  <si>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</si>
  <si>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</si>
  <si>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</si>
  <si>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</si>
  <si>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</si>
  <si>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</si>
  <si>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</si>
  <si>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</si>
  <si>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</si>
  <si>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</si>
  <si>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</si>
  <si>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</si>
  <si>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</si>
  <si>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</si>
  <si>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</si>
  <si>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</si>
  <si>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</si>
  <si>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</si>
  <si>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</si>
  <si>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</si>
  <si>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</si>
  <si>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</si>
  <si>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</si>
  <si>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</si>
  <si>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</si>
  <si>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</si>
  <si>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</si>
  <si>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</si>
  <si>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</si>
  <si>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</si>
  <si>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</si>
  <si>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</si>
  <si>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</si>
  <si>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</si>
  <si>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</si>
  <si>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</si>
  <si>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</si>
  <si>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</si>
  <si>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</si>
  <si>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</si>
  <si>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</si>
  <si>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</si>
  <si>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</si>
  <si>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</si>
  <si>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</si>
  <si>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</si>
  <si>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</si>
  <si>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</si>
  <si>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</si>
  <si>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</si>
  <si>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</si>
  <si>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</si>
  <si>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</si>
  <si>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</si>
  <si>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</si>
  <si>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</si>
  <si>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</si>
  <si>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</si>
  <si>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</si>
  <si>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</si>
  <si>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</si>
  <si>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</si>
  <si>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</si>
  <si>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</si>
  <si>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</si>
  <si>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</si>
  <si>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</si>
  <si>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</si>
  <si>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</si>
  <si>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</si>
  <si>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</si>
  <si>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</si>
  <si>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</si>
  <si>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</si>
  <si>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</si>
  <si>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</si>
  <si>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</si>
  <si>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</si>
  <si>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</si>
  <si>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</si>
  <si>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</si>
  <si>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</si>
  <si>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</si>
  <si>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</si>
  <si>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</si>
  <si>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</si>
  <si>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</si>
  <si>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</si>
  <si>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</si>
  <si>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</si>
  <si>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</si>
  <si>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</si>
  <si>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</si>
  <si>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</si>
  <si>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</si>
  <si>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</si>
  <si>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</si>
  <si>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</si>
  <si>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</si>
  <si>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</si>
  <si>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</si>
  <si>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</si>
  <si>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</si>
  <si>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</si>
  <si>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</si>
  <si>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</si>
  <si>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</si>
  <si>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</si>
  <si>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</si>
  <si>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</si>
  <si>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</si>
  <si>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</si>
  <si>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</si>
  <si>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</si>
  <si>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</si>
  <si>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</si>
  <si>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</si>
  <si>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</si>
  <si>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</si>
  <si>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</si>
  <si>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</si>
  <si>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</si>
  <si>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</si>
  <si>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</si>
  <si>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</si>
  <si>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</si>
  <si>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</si>
  <si>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</si>
  <si>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</si>
  <si>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</si>
  <si>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</si>
  <si>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</si>
  <si>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</si>
  <si>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</si>
  <si>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</si>
  <si>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</si>
  <si>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</si>
  <si>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</si>
  <si>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</si>
  <si>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</si>
  <si>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</si>
  <si>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</si>
  <si>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</si>
  <si>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</si>
  <si>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</si>
  <si>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</si>
  <si>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</si>
  <si>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</si>
  <si>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</si>
  <si>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</si>
  <si>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</si>
  <si>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</si>
  <si>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</si>
  <si>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</si>
  <si>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</si>
  <si>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</si>
  <si>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</si>
  <si>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</si>
  <si>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</si>
  <si>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</si>
  <si>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</si>
  <si>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</si>
  <si>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</si>
  <si>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</si>
  <si>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</si>
  <si>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</si>
  <si>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</si>
  <si>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</si>
  <si>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</si>
  <si>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</si>
  <si>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</si>
  <si>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</si>
  <si>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</si>
  <si>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</si>
  <si>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</si>
  <si>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</si>
  <si>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</si>
  <si>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</si>
  <si>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</si>
  <si>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</si>
  <si>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</si>
  <si>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</si>
  <si>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</si>
  <si>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</si>
  <si>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</si>
  <si>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</si>
  <si>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</si>
  <si>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</si>
  <si>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</si>
  <si>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</si>
  <si>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</si>
  <si>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</si>
  <si>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</si>
  <si>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</si>
  <si>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</si>
  <si>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</si>
  <si>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</si>
  <si>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</si>
  <si>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</si>
  <si>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</si>
  <si>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</si>
  <si>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</si>
  <si>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</si>
  <si>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</si>
  <si>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</si>
  <si>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</si>
  <si>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</si>
  <si>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</si>
  <si>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</si>
  <si>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</si>
  <si>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</si>
  <si>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</si>
  <si>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</si>
  <si>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</si>
  <si>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</si>
  <si>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</si>
  <si>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</si>
  <si>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</si>
  <si>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</si>
  <si>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</si>
  <si>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</si>
  <si>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</si>
  <si>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</si>
  <si>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</si>
  <si>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</si>
  <si>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</si>
  <si>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</si>
  <si>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</si>
  <si>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</si>
  <si>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</si>
  <si>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</si>
  <si>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</si>
  <si>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</si>
  <si>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</si>
  <si>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</si>
  <si>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</si>
  <si>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</si>
  <si>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</si>
  <si>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</si>
  <si>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</si>
  <si>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</si>
  <si>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</si>
  <si>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</si>
  <si>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</si>
  <si>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</si>
  <si>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</si>
  <si>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</si>
  <si>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</si>
  <si>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</si>
  <si>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</si>
  <si>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</si>
  <si>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</si>
  <si>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</si>
  <si>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</si>
  <si>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</si>
  <si>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</si>
  <si>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</si>
  <si>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</si>
  <si>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</si>
  <si>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</si>
  <si>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</si>
  <si>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</si>
  <si>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</si>
  <si>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</si>
  <si>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</si>
  <si>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</si>
  <si>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</si>
  <si>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</si>
  <si>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</si>
  <si>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</si>
  <si>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</si>
  <si>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</si>
  <si>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</si>
  <si>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</si>
  <si>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</si>
  <si>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</si>
  <si>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</si>
  <si>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</si>
  <si>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</si>
  <si>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</si>
  <si>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</si>
  <si>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</si>
  <si>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</si>
  <si>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</si>
  <si>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</si>
  <si>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</si>
  <si>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</si>
  <si>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</si>
  <si>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</si>
  <si>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</si>
  <si>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</si>
  <si>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</si>
  <si>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</si>
  <si>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</si>
  <si>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</si>
  <si>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</si>
  <si>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</si>
  <si>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</si>
  <si>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</si>
  <si>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</si>
  <si>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</si>
  <si>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</si>
  <si>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</si>
  <si>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</si>
  <si>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</si>
  <si>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</si>
  <si>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</si>
  <si>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</si>
  <si>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</si>
  <si>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</si>
  <si>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</si>
  <si>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</si>
  <si>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</si>
  <si>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</si>
  <si>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</si>
  <si>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</si>
  <si>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</si>
  <si>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</si>
  <si>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</si>
  <si>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</si>
  <si>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</si>
  <si>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</si>
  <si>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</si>
  <si>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</si>
  <si>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</si>
  <si>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</si>
  <si>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</si>
  <si>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</si>
  <si>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</si>
  <si>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</si>
  <si>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</si>
  <si>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</si>
  <si>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</si>
  <si>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</si>
  <si>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</si>
  <si>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</si>
  <si>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</si>
  <si>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</si>
  <si>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</si>
  <si>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</si>
  <si>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</si>
  <si>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</si>
  <si>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</si>
  <si>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</si>
  <si>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</si>
  <si>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</si>
  <si>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</si>
  <si>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</si>
  <si>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</si>
  <si>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</si>
  <si>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</si>
  <si>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</si>
  <si>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</si>
  <si>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</si>
  <si>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</si>
  <si>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</si>
  <si>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</si>
  <si>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</si>
  <si>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</si>
  <si>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</si>
  <si>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</si>
  <si>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</si>
  <si>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</si>
  <si>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</si>
  <si>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</si>
  <si>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</si>
  <si>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</si>
  <si>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</si>
  <si>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</si>
  <si>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</si>
  <si>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</si>
  <si>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</si>
  <si>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</si>
  <si>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</si>
  <si>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</si>
  <si>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</si>
  <si>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</si>
  <si>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</si>
  <si>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</si>
  <si>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</si>
  <si>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</si>
  <si>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</si>
  <si>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</si>
  <si>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</si>
  <si>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</si>
  <si>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</si>
  <si>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</si>
  <si>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</si>
  <si>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</si>
  <si>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</si>
  <si>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</si>
  <si>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</si>
  <si>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</si>
  <si>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</si>
  <si>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</si>
  <si>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</si>
  <si>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</si>
  <si>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</si>
  <si>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</si>
  <si>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</si>
  <si>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</si>
  <si>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</si>
  <si>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</si>
  <si>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</si>
  <si>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</si>
  <si>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</si>
  <si>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</si>
  <si>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</si>
  <si>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</si>
  <si>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</si>
  <si>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</si>
  <si>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</si>
  <si>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</si>
  <si>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</si>
  <si>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</si>
  <si>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</si>
  <si>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</si>
  <si>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</si>
  <si>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</si>
  <si>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</si>
  <si>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</si>
  <si>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</si>
  <si>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</si>
  <si>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</si>
  <si>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</si>
  <si>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</si>
  <si>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</si>
  <si>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</si>
  <si>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</si>
  <si>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</si>
  <si>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</si>
  <si>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</si>
  <si>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</si>
  <si>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</si>
  <si>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</si>
  <si>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</si>
  <si>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</si>
  <si>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</si>
  <si>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</si>
  <si>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</si>
  <si>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</si>
  <si>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</si>
  <si>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</si>
  <si>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</si>
  <si>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</si>
  <si>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</si>
  <si>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</si>
  <si>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</si>
  <si>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</si>
  <si>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</si>
  <si>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</si>
  <si>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</si>
  <si>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</si>
  <si>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</si>
  <si>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</si>
  <si>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</si>
  <si>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</si>
  <si>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</si>
  <si>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</si>
  <si>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</si>
  <si>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</si>
  <si>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</si>
  <si>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</si>
  <si>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</si>
  <si>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</si>
  <si>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</si>
  <si>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</si>
  <si>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</si>
  <si>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</si>
  <si>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</si>
  <si>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</si>
  <si>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</si>
  <si>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</si>
  <si>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</si>
  <si>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</si>
  <si>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</si>
  <si>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</si>
  <si>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</si>
  <si>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</si>
  <si>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</si>
  <si>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</si>
  <si>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</si>
  <si>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</si>
  <si>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</si>
  <si>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</si>
  <si>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</si>
  <si>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</si>
  <si>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</si>
  <si>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</si>
  <si>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</si>
  <si>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</si>
  <si>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</si>
  <si>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</si>
  <si>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</si>
  <si>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</si>
  <si>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</si>
  <si>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</si>
  <si>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</si>
  <si>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</si>
  <si>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</si>
  <si>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</si>
  <si>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</si>
  <si>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</si>
  <si>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</si>
  <si>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</si>
  <si>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</si>
  <si>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</si>
  <si>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</si>
  <si>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</si>
  <si>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</si>
  <si>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</si>
  <si>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</si>
  <si>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</si>
  <si>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</si>
  <si>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</si>
  <si>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</si>
  <si>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</si>
  <si>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</si>
  <si>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</si>
  <si>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</si>
  <si>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</si>
  <si>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</si>
  <si>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</si>
  <si>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</si>
  <si>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</si>
  <si>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</si>
  <si>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</si>
  <si>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</si>
  <si>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</si>
  <si>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</si>
  <si>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</si>
  <si>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</si>
  <si>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</si>
  <si>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</si>
  <si>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</si>
  <si>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</si>
  <si>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</si>
  <si>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</si>
  <si>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</si>
  <si>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</si>
  <si>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</si>
  <si>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</si>
  <si>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</si>
  <si>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</si>
  <si>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</si>
  <si>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</si>
  <si>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</si>
  <si>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</si>
  <si>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</si>
  <si>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</si>
  <si>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</si>
  <si>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</si>
  <si>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</si>
  <si>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</si>
  <si>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</si>
  <si>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</si>
  <si>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</si>
  <si>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</si>
  <si>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</si>
  <si>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</si>
  <si>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</si>
  <si>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</si>
  <si>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</si>
  <si>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</si>
  <si>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</si>
  <si>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</si>
  <si>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</si>
  <si>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</si>
  <si>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</si>
  <si>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</si>
  <si>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</si>
  <si>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</si>
  <si>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</si>
  <si>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</si>
  <si>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</si>
  <si>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</si>
  <si>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</si>
  <si>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</si>
  <si>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</si>
  <si>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</si>
  <si>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</si>
  <si>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</si>
  <si>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</si>
  <si>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</si>
  <si>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</si>
  <si>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</si>
  <si>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</si>
  <si>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</si>
  <si>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</si>
  <si>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</si>
  <si>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</si>
  <si>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</si>
  <si>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</si>
  <si>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</si>
  <si>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</si>
  <si>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</si>
  <si>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</si>
  <si>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</si>
  <si>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</si>
  <si>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</si>
  <si>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</si>
  <si>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</si>
  <si>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</si>
  <si>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</si>
  <si>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</si>
  <si>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</si>
  <si>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</si>
  <si>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</si>
  <si>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</si>
  <si>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</si>
  <si>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</si>
  <si>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</si>
  <si>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</si>
  <si>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</si>
  <si>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</si>
  <si>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</si>
  <si>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</si>
  <si>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</si>
  <si>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</si>
  <si>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</si>
  <si>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</si>
  <si>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</si>
  <si>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</si>
  <si>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</si>
  <si>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</si>
  <si>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</si>
  <si>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</si>
  <si>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</si>
  <si>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</si>
  <si>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</si>
  <si>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</si>
  <si>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</si>
  <si>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</si>
  <si>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</si>
  <si>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</si>
  <si>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</si>
  <si>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</si>
  <si>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</si>
  <si>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</si>
  <si>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</si>
  <si>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</si>
  <si>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</si>
  <si>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</si>
  <si>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</si>
  <si>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</si>
  <si>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</si>
  <si>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</si>
  <si>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</si>
  <si>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</si>
  <si>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</si>
  <si>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</si>
  <si>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</si>
  <si>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</si>
  <si>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</si>
  <si>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</si>
  <si>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</si>
  <si>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</si>
  <si>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</si>
  <si>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</si>
  <si>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</si>
  <si>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</si>
  <si>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</si>
  <si>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</si>
  <si>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</si>
  <si>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</si>
  <si>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</si>
  <si>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</si>
  <si>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</si>
  <si>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</si>
  <si>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</si>
  <si>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</si>
  <si>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</si>
  <si>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</si>
  <si>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</si>
  <si>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</si>
  <si>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</si>
  <si>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</si>
  <si>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</si>
  <si>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</si>
  <si>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</si>
  <si>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</si>
  <si>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</si>
  <si>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</si>
  <si>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</si>
  <si>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</si>
  <si>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</si>
  <si>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</si>
  <si>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</si>
  <si>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</si>
  <si>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</si>
  <si>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</si>
  <si>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</si>
  <si>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</si>
  <si>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</si>
  <si>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</si>
  <si>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</si>
  <si>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</si>
  <si>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</si>
  <si>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</si>
  <si>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</si>
  <si>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</si>
  <si>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</si>
  <si>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</si>
  <si>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</si>
  <si>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</si>
  <si>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</si>
  <si>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</si>
  <si>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</si>
  <si>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</si>
  <si>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</si>
  <si>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</si>
  <si>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</si>
  <si>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</si>
  <si>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</si>
  <si>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</si>
  <si>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</si>
  <si>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</si>
  <si>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</si>
  <si>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</si>
  <si>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</si>
  <si>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</si>
  <si>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</si>
  <si>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</si>
  <si>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</si>
  <si>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</si>
  <si>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</si>
  <si>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</si>
  <si>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</si>
  <si>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</si>
  <si>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</si>
  <si>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</si>
  <si>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</si>
  <si>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</si>
  <si>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</si>
  <si>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</si>
  <si>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</si>
  <si>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</si>
  <si>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</si>
  <si>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</si>
  <si>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</si>
  <si>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</si>
  <si>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</si>
  <si>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</si>
  <si>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</si>
  <si>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</si>
  <si>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</si>
  <si>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</si>
  <si>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</si>
  <si>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</si>
  <si>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</si>
  <si>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</si>
  <si>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</si>
  <si>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</si>
  <si>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</si>
  <si>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</si>
  <si>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</si>
  <si>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</si>
  <si>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</si>
  <si>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</si>
  <si>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</si>
  <si>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</si>
  <si>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</si>
  <si>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</si>
  <si>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</si>
  <si>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</si>
  <si>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</si>
  <si>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</si>
  <si>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</si>
  <si>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</si>
  <si>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</si>
  <si>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</si>
  <si>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</si>
  <si>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</si>
  <si>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</si>
  <si>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</si>
  <si>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</si>
  <si>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</si>
  <si>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</si>
  <si>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</si>
  <si>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</si>
  <si>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</si>
  <si>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</si>
  <si>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</si>
  <si>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</si>
  <si>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</si>
  <si>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</si>
  <si>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</si>
  <si>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</si>
  <si>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</si>
  <si>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</si>
  <si>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</si>
  <si>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</si>
  <si>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</si>
  <si>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</si>
  <si>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</si>
  <si>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</si>
  <si>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</si>
  <si>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</si>
  <si>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</si>
  <si>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</si>
  <si>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</si>
  <si>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</si>
  <si>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</si>
  <si>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</si>
  <si>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</si>
  <si>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</si>
  <si>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</si>
  <si>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</si>
  <si>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</si>
  <si>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</si>
  <si>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</si>
  <si>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</si>
  <si>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</si>
  <si>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</si>
  <si>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</si>
  <si>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</si>
  <si>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</si>
  <si>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</si>
  <si>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</si>
  <si>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</si>
  <si>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</si>
  <si>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</si>
  <si>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</si>
  <si>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</si>
  <si>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</si>
  <si>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</si>
  <si>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</si>
  <si>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</si>
  <si>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</si>
  <si>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</si>
  <si>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</si>
  <si>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</si>
  <si>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</si>
  <si>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</si>
  <si>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</si>
  <si>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</si>
  <si>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</si>
  <si>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</si>
  <si>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</si>
  <si>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</si>
  <si>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</si>
  <si>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</si>
  <si>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</si>
  <si>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</si>
  <si>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</si>
  <si>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</si>
  <si>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</si>
  <si>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</si>
  <si>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</si>
  <si>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</si>
  <si>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</si>
  <si>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</si>
  <si>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</si>
  <si>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</si>
  <si>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</si>
  <si>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</si>
  <si>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</si>
  <si>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</si>
  <si>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</si>
  <si>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</si>
  <si>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</si>
  <si>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</si>
  <si>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</si>
  <si>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</si>
  <si>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</si>
  <si>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</si>
  <si>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</si>
  <si>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</si>
  <si>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</si>
  <si>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</si>
  <si>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</si>
  <si>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</si>
  <si>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</si>
  <si>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</si>
  <si>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</si>
  <si>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</si>
  <si>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</si>
  <si>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</si>
  <si>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</si>
  <si>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</si>
  <si>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</si>
  <si>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</si>
  <si>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</si>
  <si>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</si>
  <si>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</si>
  <si>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</si>
  <si>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</si>
  <si>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</si>
  <si>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</si>
  <si>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</si>
  <si>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</si>
  <si>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</si>
  <si>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</si>
  <si>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</si>
  <si>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</si>
  <si>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</si>
  <si>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</si>
  <si>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</si>
  <si>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</si>
  <si>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</si>
  <si>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</si>
  <si>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</si>
  <si>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</si>
  <si>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</si>
  <si>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</si>
  <si>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</si>
  <si>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</si>
  <si>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</si>
  <si>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</si>
  <si>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</si>
  <si>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</si>
  <si>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</si>
  <si>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</si>
  <si>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</si>
  <si>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</si>
  <si>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</si>
  <si>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</si>
  <si>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</si>
  <si>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</si>
  <si>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</si>
  <si>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</si>
  <si>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</si>
  <si>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</si>
  <si>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</si>
  <si>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</si>
  <si>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</si>
  <si>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</si>
  <si>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</si>
  <si>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</si>
  <si>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</si>
  <si>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</si>
  <si>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</si>
  <si>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</si>
  <si>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</si>
  <si>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</si>
  <si>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</si>
  <si>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</si>
  <si>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</si>
  <si>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</si>
  <si>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</si>
  <si>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</si>
  <si>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</si>
  <si>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</si>
  <si>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</si>
  <si>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</si>
  <si>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</si>
  <si>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</si>
  <si>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</si>
  <si>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</si>
  <si>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</si>
  <si>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</si>
  <si>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</si>
  <si>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</si>
  <si>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</si>
  <si>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</si>
  <si>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</si>
  <si>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</si>
  <si>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</si>
  <si>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</si>
  <si>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</si>
  <si>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</si>
  <si>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</si>
  <si>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</si>
  <si>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</si>
  <si>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</si>
  <si>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</si>
  <si>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</si>
  <si>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</si>
  <si>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</si>
  <si>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</si>
  <si>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</si>
  <si>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</si>
  <si>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</si>
  <si>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</si>
  <si>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</si>
  <si>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</si>
  <si>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</si>
  <si>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</si>
  <si>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</si>
  <si>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</si>
  <si>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</si>
  <si>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</si>
  <si>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</si>
  <si>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</si>
  <si>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</si>
  <si>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</si>
  <si>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</si>
  <si>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</si>
  <si>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</si>
  <si>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</si>
  <si>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</si>
  <si>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</si>
  <si>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</si>
  <si>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</si>
  <si>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</si>
  <si>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</si>
  <si>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</si>
  <si>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</si>
  <si>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</si>
  <si>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</si>
  <si>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</si>
  <si>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</si>
  <si>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</si>
  <si>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</si>
  <si>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</si>
  <si>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</si>
  <si>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</si>
  <si>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</si>
  <si>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</si>
  <si>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</si>
  <si>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</si>
  <si>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</si>
  <si>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</si>
  <si>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</si>
  <si>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</si>
  <si>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</si>
  <si>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</si>
  <si>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</si>
  <si>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</si>
  <si>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</si>
  <si>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</si>
  <si>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</si>
  <si>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</si>
  <si>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</si>
  <si>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</si>
  <si>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</si>
  <si>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</si>
  <si>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</si>
  <si>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</si>
  <si>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</si>
  <si>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</si>
  <si>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</si>
  <si>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</si>
  <si>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</si>
  <si>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</si>
  <si>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</si>
  <si>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</si>
  <si>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</si>
  <si>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</si>
  <si>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</si>
  <si>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</si>
  <si>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</si>
  <si>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</si>
  <si>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</si>
  <si>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</si>
  <si>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</si>
  <si>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</si>
  <si>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</si>
  <si>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</si>
  <si>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</si>
  <si>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</si>
  <si>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</si>
  <si>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</si>
  <si>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</si>
  <si>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</si>
  <si>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</si>
  <si>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</si>
  <si>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</si>
  <si>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</si>
  <si>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</si>
  <si>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</si>
  <si>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</si>
  <si>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</si>
  <si>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</si>
  <si>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</si>
  <si>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</si>
  <si>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</si>
  <si>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</si>
  <si>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</si>
  <si>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</si>
  <si>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</si>
  <si>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</si>
  <si>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</si>
  <si>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</si>
  <si>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</si>
  <si>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</si>
  <si>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</si>
  <si>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</si>
  <si>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</si>
  <si>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</si>
  <si>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</si>
  <si>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</si>
  <si>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</si>
  <si>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</si>
  <si>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</si>
  <si>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</si>
  <si>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</si>
  <si>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</si>
  <si>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</si>
  <si>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</si>
  <si>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</si>
  <si>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</si>
  <si>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</si>
  <si>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</si>
  <si>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</si>
  <si>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</si>
  <si>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</si>
  <si>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</si>
  <si>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</si>
  <si>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</si>
  <si>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</si>
  <si>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</si>
  <si>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</si>
  <si>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</si>
  <si>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</si>
  <si>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</si>
  <si>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</si>
  <si>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</si>
  <si>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</si>
  <si>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</si>
  <si>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</si>
  <si>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</si>
  <si>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</si>
  <si>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</si>
  <si>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</si>
  <si>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</si>
  <si>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</si>
  <si>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</si>
  <si>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</si>
  <si>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</si>
  <si>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</si>
  <si>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</si>
  <si>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</si>
  <si>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</si>
  <si>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</si>
  <si>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</si>
  <si>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</si>
  <si>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</si>
  <si>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</si>
  <si>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</si>
  <si>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</si>
  <si>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</si>
  <si>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</si>
  <si>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</si>
  <si>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</si>
  <si>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</si>
  <si>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</si>
  <si>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</si>
  <si>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</si>
  <si>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</si>
  <si>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</si>
  <si>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</si>
  <si>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</si>
  <si>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</si>
  <si>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</si>
  <si>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</si>
  <si>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</si>
  <si>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</si>
  <si>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</si>
  <si>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</si>
  <si>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</si>
  <si>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</si>
  <si>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</si>
  <si>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</si>
  <si>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</si>
  <si>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</si>
  <si>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</si>
  <si>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</si>
  <si>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</si>
  <si>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</si>
  <si>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</si>
  <si>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</si>
  <si>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</si>
  <si>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</si>
  <si>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</si>
  <si>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</si>
  <si>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</si>
  <si>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</si>
  <si>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</si>
  <si>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</si>
  <si>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</si>
  <si>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</si>
  <si>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</si>
  <si>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</si>
  <si>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</si>
  <si>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</si>
  <si>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</si>
  <si>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</si>
  <si>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</si>
  <si>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</si>
  <si>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</si>
  <si>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</si>
  <si>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</si>
  <si>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</si>
  <si>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</si>
  <si>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</si>
  <si>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</si>
  <si>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</si>
  <si>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</si>
  <si>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</si>
  <si>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</si>
  <si>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</si>
  <si>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</si>
  <si>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</si>
  <si>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</si>
  <si>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</si>
  <si>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</si>
  <si>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</si>
  <si>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</si>
  <si>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</si>
  <si>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</si>
  <si>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</si>
  <si>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</si>
  <si>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</si>
  <si>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</si>
  <si>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</si>
  <si>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</si>
  <si>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</si>
  <si>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</si>
  <si>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</si>
  <si>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</si>
  <si>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</si>
  <si>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</si>
  <si>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</si>
  <si>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</si>
  <si>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</si>
  <si>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</si>
  <si>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</si>
  <si>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</si>
  <si>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</si>
  <si>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</si>
  <si>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</si>
  <si>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</si>
  <si>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</si>
  <si>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</si>
  <si>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</si>
  <si>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</si>
  <si>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</si>
  <si>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</si>
  <si>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</si>
  <si>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</si>
  <si>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</si>
  <si>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</si>
  <si>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</si>
  <si>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</si>
  <si>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</si>
  <si>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</si>
  <si>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</si>
  <si>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</si>
  <si>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</si>
  <si>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</si>
  <si>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</si>
  <si>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</si>
  <si>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</si>
  <si>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</si>
  <si>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</si>
  <si>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</si>
  <si>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</si>
  <si>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</si>
  <si>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</si>
  <si>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</si>
  <si>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</si>
  <si>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</si>
  <si>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</si>
  <si>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</si>
  <si>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</si>
  <si>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</si>
  <si>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</si>
  <si>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</si>
  <si>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</si>
  <si>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</si>
  <si>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</si>
  <si>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</si>
  <si>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</si>
  <si>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</si>
  <si>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</si>
  <si>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</si>
  <si>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</si>
  <si>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</si>
  <si>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</si>
  <si>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</si>
  <si>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</si>
  <si>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</si>
  <si>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</si>
  <si>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</si>
  <si>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</si>
  <si>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</si>
  <si>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</si>
  <si>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</si>
  <si>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</si>
  <si>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</si>
  <si>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</si>
  <si>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</si>
  <si>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</si>
  <si>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</si>
  <si>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</si>
  <si>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</si>
  <si>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</si>
  <si>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</si>
  <si>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</si>
  <si>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</si>
  <si>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</si>
  <si>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</si>
  <si>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</si>
  <si>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</si>
  <si>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</si>
  <si>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</si>
  <si>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</si>
  <si>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</si>
  <si>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</si>
  <si>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</si>
  <si>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</si>
  <si>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</si>
  <si>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</si>
  <si>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</si>
  <si>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</si>
  <si>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</si>
  <si>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</si>
  <si>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</si>
  <si>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</si>
  <si>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</si>
  <si>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</si>
  <si>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</si>
  <si>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</si>
  <si>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</si>
  <si>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</si>
  <si>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</si>
  <si>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</si>
  <si>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</si>
  <si>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</si>
  <si>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</si>
  <si>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</si>
  <si>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</si>
  <si>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</si>
  <si>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</si>
  <si>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</si>
  <si>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</si>
  <si>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</si>
  <si>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</si>
  <si>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</si>
  <si>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</si>
  <si>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</si>
  <si>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</si>
  <si>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</si>
  <si>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</si>
  <si>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</si>
  <si>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</si>
  <si>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</si>
  <si>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</si>
  <si>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</si>
  <si>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</si>
  <si>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</si>
  <si>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</si>
  <si>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</si>
  <si>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</si>
  <si>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</si>
  <si>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</si>
  <si>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</si>
  <si>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</si>
  <si>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</si>
  <si>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</si>
  <si>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</si>
  <si>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</si>
  <si>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</si>
  <si>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</si>
  <si>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</si>
  <si>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</si>
  <si>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</si>
  <si>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</si>
  <si>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</si>
  <si>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</si>
  <si>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</si>
  <si>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</si>
  <si>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</si>
  <si>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</si>
  <si>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</si>
  <si>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</si>
  <si>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</si>
  <si>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</si>
  <si>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</si>
  <si>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</si>
  <si>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</si>
  <si>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</si>
  <si>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</si>
  <si>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</si>
  <si>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</si>
  <si>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</si>
  <si>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</si>
  <si>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</si>
  <si>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</si>
  <si>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</si>
  <si>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</si>
  <si>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</si>
  <si>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</si>
  <si>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</si>
  <si>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</si>
  <si>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</si>
  <si>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</si>
  <si>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</si>
  <si>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</si>
  <si>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</si>
  <si>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</si>
  <si>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</si>
  <si>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</si>
  <si>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</si>
  <si>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</si>
  <si>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</si>
  <si>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</si>
  <si>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</si>
  <si>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</si>
  <si>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</si>
  <si>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</si>
  <si>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</si>
  <si>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</si>
  <si>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</si>
  <si>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</si>
  <si>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</si>
  <si>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</si>
  <si>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</si>
  <si>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</si>
  <si>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</si>
  <si>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</si>
  <si>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</si>
  <si>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</si>
  <si>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</si>
  <si>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</si>
  <si>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</si>
  <si>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</si>
  <si>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</si>
  <si>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</si>
  <si>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</si>
  <si>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</si>
  <si>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</si>
  <si>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</si>
  <si>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</si>
  <si>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</si>
  <si>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</si>
  <si>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</si>
  <si>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</si>
  <si>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</si>
  <si>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</si>
  <si>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</si>
  <si>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</si>
  <si>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</si>
  <si>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</si>
  <si>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</si>
  <si>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</si>
  <si>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</si>
  <si>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</si>
  <si>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</si>
  <si>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</si>
  <si>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</si>
  <si>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</si>
  <si>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</si>
  <si>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</si>
  <si>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</si>
  <si>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</si>
  <si>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</si>
  <si>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</si>
  <si>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</si>
  <si>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</si>
  <si>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</si>
  <si>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</si>
  <si>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</si>
  <si>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</si>
  <si>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</si>
  <si>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</si>
  <si>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</si>
  <si>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</si>
  <si>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</si>
  <si>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</si>
  <si>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</si>
  <si>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</si>
  <si>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</si>
  <si>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</si>
  <si>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</si>
  <si>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</si>
  <si>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</si>
  <si>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</si>
  <si>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</si>
  <si>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</si>
  <si>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</si>
  <si>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</si>
  <si>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</si>
  <si>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</si>
  <si>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</si>
  <si>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</si>
  <si>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</si>
  <si>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</si>
  <si>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</si>
  <si>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</si>
  <si>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</si>
  <si>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</si>
  <si>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</si>
  <si>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</si>
  <si>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</si>
  <si>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</si>
  <si>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</si>
  <si>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</si>
  <si>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</si>
  <si>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</si>
  <si>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</si>
  <si>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</si>
  <si>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</si>
  <si>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</si>
  <si>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</si>
  <si>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</si>
  <si>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</si>
  <si>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</si>
  <si>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</si>
  <si>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</si>
  <si>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</si>
  <si>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</si>
  <si>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</si>
  <si>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</si>
  <si>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</si>
  <si>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</si>
  <si>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</si>
  <si>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</si>
  <si>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</si>
  <si>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</si>
  <si>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</si>
  <si>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</si>
  <si>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</si>
  <si>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</si>
  <si>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</si>
  <si>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</si>
  <si>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</si>
  <si>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</si>
  <si>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</si>
  <si>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</si>
  <si>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</si>
  <si>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</si>
  <si>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</si>
  <si>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</si>
  <si>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</si>
  <si>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</si>
  <si>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</si>
  <si>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</si>
  <si>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</si>
  <si>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</si>
  <si>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</si>
  <si>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</si>
  <si>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</si>
  <si>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</si>
  <si>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</si>
  <si>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</si>
  <si>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</si>
  <si>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</si>
  <si>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</si>
  <si>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</si>
  <si>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</si>
  <si>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</si>
  <si>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</si>
  <si>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</si>
  <si>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</si>
  <si>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</si>
  <si>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</si>
  <si>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</si>
  <si>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</si>
  <si>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</si>
  <si>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</si>
  <si>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</si>
  <si>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</si>
  <si>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</si>
  <si>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</si>
  <si>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</si>
  <si>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</si>
  <si>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</si>
  <si>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</si>
  <si>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</si>
  <si>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</si>
  <si>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</si>
  <si>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</si>
  <si>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</si>
  <si>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</si>
  <si>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</si>
  <si>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</si>
  <si>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</si>
  <si>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</si>
  <si>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</si>
  <si>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</si>
  <si>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</si>
  <si>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</si>
  <si>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</si>
  <si>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</si>
  <si>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</si>
  <si>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</si>
  <si>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</si>
  <si>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</si>
  <si>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</si>
  <si>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</si>
  <si>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</si>
  <si>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</si>
  <si>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</si>
  <si>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</si>
  <si>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</si>
  <si>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</si>
  <si>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</si>
  <si>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</si>
  <si>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</si>
  <si>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</si>
  <si>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</si>
  <si>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</si>
  <si>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</si>
  <si>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</si>
  <si>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</si>
  <si>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</si>
  <si>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</si>
  <si>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</si>
  <si>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</si>
  <si>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</si>
  <si>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</si>
  <si>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</si>
  <si>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</si>
  <si>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</si>
  <si>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</si>
  <si>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</si>
  <si>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</si>
  <si>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</si>
  <si>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</si>
  <si>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</si>
  <si>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</si>
  <si>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</si>
  <si>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</si>
  <si>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</si>
  <si>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</si>
  <si>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</si>
  <si>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</si>
  <si>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</si>
  <si>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</si>
  <si>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</si>
  <si>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</si>
  <si>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</si>
  <si>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</si>
  <si>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</si>
  <si>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</si>
  <si>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</si>
  <si>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</si>
  <si>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</si>
  <si>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</si>
  <si>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</si>
  <si>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</si>
  <si>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</si>
  <si>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</si>
  <si>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</si>
  <si>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</si>
  <si>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</si>
  <si>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</si>
  <si>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</si>
  <si>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</si>
  <si>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</si>
  <si>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</si>
  <si>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</si>
  <si>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</si>
  <si>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</si>
  <si>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</si>
  <si>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</si>
  <si>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</si>
  <si>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</si>
  <si>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</si>
  <si>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</si>
  <si>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</si>
  <si>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</si>
  <si>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</si>
  <si>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</si>
  <si>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</si>
  <si>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</si>
  <si>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</si>
  <si>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</si>
  <si>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</si>
  <si>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</si>
  <si>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</si>
  <si>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</si>
  <si>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</si>
  <si>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</si>
  <si>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</si>
  <si>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</si>
  <si>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</si>
  <si>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</si>
  <si>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</si>
  <si>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</si>
  <si>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</si>
  <si>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</si>
  <si>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</si>
  <si>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</si>
  <si>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</si>
  <si>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</si>
  <si>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</si>
  <si>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</si>
  <si>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</si>
  <si>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</si>
  <si>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</si>
  <si>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</si>
  <si>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</si>
  <si>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</si>
  <si>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</si>
  <si>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</si>
  <si>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</si>
  <si>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</si>
  <si>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</si>
  <si>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</si>
  <si>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</si>
  <si>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</si>
  <si>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</si>
  <si>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</si>
  <si>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</si>
  <si>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</si>
  <si>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</si>
  <si>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</si>
  <si>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</si>
  <si>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</si>
  <si>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</si>
  <si>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</si>
  <si>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</si>
  <si>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</si>
  <si>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</si>
  <si>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</si>
  <si>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</si>
  <si>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</si>
  <si>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</si>
  <si>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</si>
  <si>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</si>
  <si>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</si>
  <si>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</si>
  <si>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</si>
  <si>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</si>
  <si>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</si>
  <si>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</si>
  <si>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</si>
  <si>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</si>
  <si>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</si>
  <si>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</si>
  <si>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</si>
  <si>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</si>
  <si>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</si>
  <si>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</si>
  <si>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</si>
  <si>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</si>
  <si>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</si>
  <si>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</si>
  <si>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</si>
  <si>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</si>
  <si>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</si>
  <si>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</si>
  <si>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</si>
  <si>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</si>
  <si>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</si>
  <si>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</si>
  <si>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</si>
  <si>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</si>
  <si>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</si>
  <si>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</si>
  <si>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</si>
  <si>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</si>
  <si>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</si>
  <si>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</si>
  <si>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</si>
  <si>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</si>
  <si>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</si>
  <si>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</si>
  <si>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</si>
  <si>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</si>
  <si>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</si>
  <si>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</si>
  <si>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</si>
  <si>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</si>
  <si>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</si>
  <si>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</si>
  <si>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</si>
  <si>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</si>
  <si>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</si>
  <si>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</si>
  <si>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</si>
  <si>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</si>
  <si>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</si>
  <si>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</si>
  <si>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</si>
  <si>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</si>
  <si>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</si>
  <si>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</si>
  <si>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</si>
  <si>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</si>
  <si>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</si>
  <si>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</si>
  <si>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</si>
  <si>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</si>
  <si>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</si>
  <si>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</si>
  <si>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</si>
  <si>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</si>
  <si>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</si>
  <si>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</si>
  <si>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</si>
  <si>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</si>
  <si>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</si>
  <si>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</si>
  <si>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</si>
  <si>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</si>
  <si>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</si>
  <si>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</si>
  <si>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</si>
  <si>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</si>
  <si>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</si>
  <si>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</si>
  <si>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</si>
  <si>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</si>
  <si>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</si>
  <si>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</si>
  <si>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</si>
  <si>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</si>
  <si>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</si>
  <si>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</si>
  <si>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</si>
  <si>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</si>
  <si>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</si>
  <si>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</si>
  <si>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</si>
  <si>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</si>
  <si>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</si>
  <si>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</si>
  <si>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</si>
  <si>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</si>
  <si>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</si>
  <si>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</si>
  <si>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</si>
  <si>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</si>
  <si>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</si>
  <si>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</si>
  <si>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</si>
  <si>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</si>
  <si>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</si>
  <si>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</si>
  <si>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</si>
  <si>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</si>
  <si>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</si>
  <si>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</si>
  <si>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</si>
  <si>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</si>
  <si>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</si>
  <si>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</si>
  <si>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</si>
  <si>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</si>
  <si>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</si>
  <si>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</si>
  <si>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</si>
  <si>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</si>
  <si>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</si>
  <si>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</si>
  <si>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</si>
  <si>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</si>
  <si>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</si>
  <si>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</si>
  <si>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</si>
  <si>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</si>
  <si>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</si>
  <si>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</si>
  <si>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</si>
  <si>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</si>
  <si>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</si>
  <si>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</si>
  <si>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</si>
  <si>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</si>
  <si>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</si>
  <si>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</si>
  <si>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</si>
  <si>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</si>
  <si>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</si>
  <si>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</si>
  <si>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</si>
  <si>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</si>
  <si>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</si>
  <si>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</si>
  <si>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</si>
  <si>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</si>
  <si>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</si>
  <si>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</si>
  <si>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</si>
  <si>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</si>
  <si>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</si>
  <si>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</si>
  <si>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</si>
  <si>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</si>
  <si>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</si>
  <si>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</si>
  <si>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</si>
  <si>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</si>
  <si>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</si>
  <si>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</si>
  <si>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</si>
  <si>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</si>
  <si>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</si>
  <si>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</si>
  <si>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</si>
  <si>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</si>
  <si>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</si>
  <si>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</si>
  <si>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</si>
  <si>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</si>
  <si>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</si>
  <si>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</si>
  <si>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</si>
  <si>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</si>
  <si>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</si>
  <si>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</si>
  <si>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</si>
  <si>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</si>
  <si>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</si>
  <si>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</si>
  <si>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</si>
  <si>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</si>
  <si>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</si>
  <si>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</si>
  <si>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</si>
  <si>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</si>
  <si>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</si>
  <si>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</si>
  <si>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</si>
  <si>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</si>
  <si>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</si>
  <si>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</si>
  <si>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</si>
  <si>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</si>
  <si>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</si>
  <si>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</si>
  <si>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</si>
  <si>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</si>
  <si>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</si>
  <si>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</si>
  <si>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</si>
  <si>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</si>
  <si>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</si>
  <si>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</si>
  <si>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</si>
  <si>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</si>
  <si>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</si>
  <si>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</si>
  <si>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</si>
  <si>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</si>
  <si>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</si>
  <si>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</si>
  <si>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</si>
  <si>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</si>
  <si>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</si>
  <si>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</si>
  <si>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</si>
  <si>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</si>
  <si>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</si>
  <si>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</si>
  <si>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</si>
  <si>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</si>
  <si>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</si>
  <si>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</si>
  <si>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</si>
  <si>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</si>
  <si>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</si>
  <si>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</si>
  <si>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</si>
  <si>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</si>
  <si>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</si>
  <si>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</si>
  <si>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</si>
  <si>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</si>
  <si>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</si>
  <si>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</si>
  <si>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</si>
  <si>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</si>
  <si>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</si>
  <si>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</si>
  <si>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</si>
  <si>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</si>
  <si>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</si>
  <si>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</si>
  <si>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</si>
  <si>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</si>
  <si>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</si>
  <si>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</si>
  <si>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</si>
  <si>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</si>
  <si>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</si>
  <si>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</si>
  <si>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</si>
  <si>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</si>
  <si>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</si>
  <si>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</si>
  <si>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</si>
  <si>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</si>
  <si>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</si>
  <si>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</si>
  <si>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</si>
  <si>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</si>
  <si>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</si>
  <si>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</si>
  <si>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</si>
  <si>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</si>
  <si>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</si>
  <si>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</si>
  <si>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</si>
  <si>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</si>
  <si>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</si>
  <si>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</si>
  <si>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</si>
  <si>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</si>
  <si>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</si>
  <si>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</si>
  <si>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</si>
  <si>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</si>
  <si>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</si>
  <si>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</si>
  <si>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</si>
  <si>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</si>
  <si>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</si>
  <si>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</si>
  <si>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</si>
  <si>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</si>
  <si>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</si>
  <si>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</si>
  <si>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</si>
  <si>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</si>
  <si>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</si>
  <si>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</si>
  <si>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</si>
  <si>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</si>
  <si>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</si>
  <si>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</si>
  <si>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</si>
  <si>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</si>
  <si>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</si>
  <si>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</si>
  <si>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</si>
  <si>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</si>
  <si>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</si>
  <si>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</si>
  <si>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</si>
  <si>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</si>
  <si>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</si>
  <si>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</si>
  <si>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</si>
  <si>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</si>
  <si>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</si>
  <si>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</si>
  <si>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</si>
  <si>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</si>
  <si>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</si>
  <si>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</si>
  <si>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</si>
  <si>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</si>
  <si>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</si>
  <si>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</si>
  <si>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</si>
  <si>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</si>
  <si>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</si>
  <si>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</si>
  <si>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</si>
  <si>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</si>
  <si>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</si>
  <si>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</si>
  <si>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</si>
  <si>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</si>
  <si>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</si>
  <si>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</si>
  <si>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</si>
  <si>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</si>
  <si>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</si>
  <si>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</si>
  <si>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</si>
  <si>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</si>
  <si>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</si>
  <si>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</si>
  <si>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</si>
  <si>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</si>
  <si>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</si>
  <si>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</si>
  <si>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</si>
  <si>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</si>
  <si>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</si>
  <si>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</si>
  <si>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</si>
  <si>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</si>
  <si>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</si>
  <si>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</si>
  <si>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</si>
  <si>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</si>
  <si>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</si>
  <si>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</si>
  <si>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</si>
  <si>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</si>
  <si>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</si>
  <si>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</si>
  <si>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</si>
  <si>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</si>
  <si>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</si>
  <si>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</si>
  <si>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</si>
  <si>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</si>
  <si>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</si>
  <si>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</si>
  <si>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</si>
  <si>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</si>
  <si>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</si>
  <si>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</si>
  <si>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</si>
  <si>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</si>
  <si>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</si>
  <si>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</si>
  <si>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</si>
  <si>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</si>
  <si>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</si>
  <si>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</si>
  <si>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</si>
  <si>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</si>
  <si>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</si>
  <si>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</si>
  <si>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</si>
  <si>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</si>
  <si>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</si>
  <si>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</si>
  <si>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</si>
  <si>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</si>
  <si>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</si>
  <si>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</si>
  <si>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</si>
  <si>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</si>
  <si>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</si>
  <si>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</si>
  <si>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</si>
  <si>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</si>
  <si>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</si>
  <si>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</si>
  <si>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</si>
  <si>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</si>
  <si>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</si>
  <si>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</si>
  <si>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</si>
  <si>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</si>
  <si>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</si>
  <si>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</si>
  <si>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</si>
  <si>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</si>
  <si>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</si>
  <si>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</si>
  <si>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</si>
  <si>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</si>
  <si>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</si>
  <si>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</si>
  <si>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</si>
  <si>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</si>
  <si>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</si>
  <si>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</si>
  <si>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</si>
  <si>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</si>
  <si>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</si>
  <si>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</si>
  <si>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</si>
  <si>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</si>
  <si>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</si>
  <si>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</si>
  <si>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</si>
  <si>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</si>
  <si>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</si>
  <si>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</si>
  <si>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</si>
  <si>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</si>
  <si>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</si>
  <si>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</si>
  <si>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</si>
  <si>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</si>
  <si>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</si>
  <si>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</si>
  <si>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</si>
  <si>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</si>
  <si>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</si>
  <si>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</si>
  <si>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</si>
  <si>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</si>
  <si>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</si>
  <si>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</si>
  <si>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</si>
  <si>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</si>
  <si>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</si>
  <si>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</si>
  <si>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</si>
  <si>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</si>
  <si>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</si>
  <si>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</si>
  <si>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</si>
  <si>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</si>
  <si>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</si>
  <si>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</si>
  <si>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</si>
  <si>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</si>
  <si>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</si>
  <si>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</si>
  <si>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</si>
  <si>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</si>
  <si>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</si>
  <si>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</si>
  <si>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</si>
  <si>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</si>
  <si>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</si>
  <si>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</si>
  <si>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</si>
  <si>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</si>
  <si>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</si>
  <si>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</si>
  <si>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</si>
  <si>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</si>
  <si>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</si>
  <si>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</si>
  <si>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</si>
  <si>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</si>
  <si>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</si>
  <si>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</si>
  <si>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</si>
  <si>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</si>
  <si>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</si>
  <si>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</si>
  <si>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</si>
  <si>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</si>
  <si>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</si>
  <si>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</si>
  <si>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</si>
  <si>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</si>
  <si>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</si>
  <si>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</si>
  <si>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</si>
  <si>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</si>
  <si>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</si>
  <si>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</si>
  <si>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</si>
  <si>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</si>
  <si>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</si>
  <si>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</si>
  <si>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</si>
  <si>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</si>
  <si>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</si>
  <si>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</si>
  <si>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</si>
  <si>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</si>
  <si>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</si>
  <si>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</si>
  <si>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</si>
  <si>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</si>
  <si>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</si>
  <si>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</si>
  <si>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</si>
  <si>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</si>
  <si>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</si>
  <si>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</si>
  <si>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</si>
  <si>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</si>
  <si>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</si>
  <si>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</si>
  <si>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</si>
  <si>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</si>
  <si>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</si>
  <si>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</si>
  <si>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</si>
  <si>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</si>
  <si>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</si>
  <si>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</si>
  <si>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</si>
  <si>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</si>
  <si>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</si>
  <si>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</si>
  <si>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</si>
  <si>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</si>
  <si>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</si>
  <si>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</si>
  <si>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</si>
  <si>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</si>
  <si>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</si>
  <si>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</si>
  <si>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</si>
  <si>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</si>
  <si>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</si>
  <si>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</si>
  <si>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</si>
  <si>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</si>
  <si>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</si>
  <si>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</si>
  <si>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</si>
  <si>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</si>
  <si>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</si>
  <si>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</si>
  <si>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</si>
  <si>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</si>
  <si>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</si>
  <si>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</si>
  <si>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</si>
  <si>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</si>
  <si>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</si>
  <si>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</si>
  <si>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</si>
  <si>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</si>
  <si>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</si>
  <si>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</si>
  <si>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</si>
  <si>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</si>
  <si>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</si>
  <si>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</si>
  <si>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</si>
  <si>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</si>
  <si>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</si>
  <si>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</si>
  <si>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</si>
  <si>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</si>
  <si>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</si>
  <si>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</si>
  <si>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</si>
  <si>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</si>
  <si>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</si>
  <si>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</si>
  <si>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</si>
  <si>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</si>
  <si>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</si>
  <si>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</si>
  <si>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</si>
  <si>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</si>
  <si>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</si>
  <si>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</si>
  <si>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</si>
  <si>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</si>
  <si>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</si>
  <si>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</si>
  <si>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</si>
  <si>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</si>
  <si>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</si>
  <si>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</si>
  <si>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</si>
  <si>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</si>
  <si>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</si>
  <si>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</si>
  <si>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</si>
  <si>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</si>
  <si>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</si>
  <si>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</si>
  <si>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</si>
  <si>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</si>
  <si>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</si>
  <si>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</si>
  <si>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</si>
  <si>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</si>
  <si>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</si>
  <si>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</si>
  <si>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</si>
  <si>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</si>
  <si>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</si>
  <si>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</si>
  <si>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</si>
  <si>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</si>
  <si>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</si>
  <si>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</si>
  <si>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</si>
  <si>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</si>
  <si>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</si>
  <si>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</si>
  <si>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</si>
  <si>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</si>
  <si>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</si>
  <si>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</si>
  <si>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</si>
  <si>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</si>
  <si>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</si>
  <si>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</si>
  <si>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</si>
  <si>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</si>
  <si>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</si>
  <si>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</si>
  <si>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</si>
  <si>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</si>
  <si>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</si>
  <si>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</si>
  <si>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</si>
  <si>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</si>
  <si>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</si>
  <si>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</si>
  <si>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</si>
  <si>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</si>
  <si>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</si>
  <si>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</si>
  <si>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</si>
  <si>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</si>
  <si>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</si>
  <si>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</si>
  <si>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</si>
  <si>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</si>
  <si>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</si>
  <si>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</si>
  <si>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</si>
  <si>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</si>
  <si>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</si>
  <si>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</si>
  <si>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</si>
  <si>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</si>
  <si>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</si>
  <si>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</si>
  <si>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</si>
  <si>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</si>
  <si>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</si>
  <si>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</si>
  <si>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</si>
  <si>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</si>
  <si>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</si>
  <si>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</si>
  <si>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</si>
  <si>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</si>
  <si>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</si>
  <si>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</si>
  <si>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</si>
  <si>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</si>
  <si>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</si>
  <si>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</si>
  <si>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</si>
  <si>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</si>
  <si>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</si>
  <si>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</si>
  <si>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</si>
  <si>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</si>
  <si>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</si>
  <si>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</si>
  <si>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</si>
  <si>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</si>
  <si>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</si>
  <si>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</si>
  <si>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</si>
  <si>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</si>
  <si>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</si>
  <si>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</si>
  <si>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</si>
  <si>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</si>
  <si>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</si>
  <si>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</si>
  <si>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</si>
  <si>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</si>
  <si>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</si>
  <si>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</si>
  <si>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</si>
  <si>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</si>
  <si>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</si>
  <si>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</si>
  <si>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</si>
  <si>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</si>
  <si>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</si>
  <si>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</si>
  <si>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</si>
  <si>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</si>
  <si>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</si>
  <si>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</si>
  <si>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</si>
  <si>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</si>
  <si>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</si>
  <si>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</si>
  <si>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</si>
  <si>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</si>
  <si>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</si>
  <si>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</si>
  <si>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</si>
  <si>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</si>
  <si>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</si>
  <si>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</si>
  <si>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</si>
  <si>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</si>
  <si>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</si>
  <si>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</si>
  <si>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</si>
  <si>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</si>
  <si>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</si>
  <si>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</si>
  <si>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</si>
  <si>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</si>
  <si>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</si>
  <si>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</si>
  <si>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</si>
  <si>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</si>
  <si>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</si>
  <si>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</si>
  <si>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</si>
  <si>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</si>
  <si>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</si>
  <si>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</si>
  <si>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</si>
  <si>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</si>
  <si>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</si>
  <si>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</si>
  <si>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</si>
  <si>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</si>
  <si>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</si>
  <si>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</si>
  <si>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</si>
  <si>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</si>
  <si>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</si>
  <si>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</si>
  <si>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</si>
  <si>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</si>
  <si>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</si>
  <si>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</si>
  <si>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</si>
  <si>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</si>
  <si>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</si>
  <si>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</si>
  <si>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</si>
  <si>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</si>
  <si>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</si>
  <si>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</si>
  <si>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</si>
  <si>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</si>
  <si>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</si>
  <si>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</si>
  <si>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</si>
  <si>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</si>
  <si>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</si>
  <si>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</si>
  <si>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</si>
  <si>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</si>
  <si>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</si>
  <si>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</si>
  <si>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</si>
  <si>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</si>
  <si>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</si>
  <si>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</si>
  <si>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</si>
  <si>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</si>
  <si>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</si>
  <si>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</si>
  <si>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</si>
  <si>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</si>
  <si>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</si>
  <si>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</si>
  <si>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</si>
  <si>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</si>
  <si>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</si>
  <si>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</si>
  <si>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</si>
  <si>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</si>
  <si>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</si>
  <si>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</si>
  <si>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</si>
  <si>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</si>
  <si>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</si>
  <si>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</si>
  <si>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</si>
  <si>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</si>
  <si>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</si>
  <si>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</si>
  <si>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</si>
  <si>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</si>
  <si>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</si>
  <si>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</si>
  <si>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</si>
  <si>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</si>
  <si>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</si>
  <si>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</si>
  <si>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</si>
  <si>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</si>
  <si>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</si>
  <si>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</si>
  <si>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</si>
  <si>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</si>
  <si>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</si>
  <si>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</si>
  <si>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</si>
  <si>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</si>
  <si>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</si>
  <si>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</si>
  <si>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</si>
  <si>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</si>
  <si>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</si>
  <si>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</si>
  <si>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</si>
  <si>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</si>
  <si>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</si>
  <si>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</si>
  <si>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</si>
  <si>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</si>
  <si>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</si>
  <si>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</si>
  <si>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</si>
  <si>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</si>
  <si>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</si>
  <si>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</si>
  <si>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</si>
  <si>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</si>
  <si>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</si>
  <si>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</si>
  <si>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</si>
  <si>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</si>
  <si>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</si>
  <si>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</si>
  <si>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</si>
  <si>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</si>
  <si>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</si>
  <si>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</si>
  <si>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</si>
  <si>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</si>
  <si>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</si>
  <si>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</si>
  <si>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</si>
  <si>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</si>
  <si>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</si>
  <si>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</si>
  <si>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</si>
  <si>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</si>
  <si>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</si>
  <si>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</si>
  <si>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</si>
  <si>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</si>
  <si>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</si>
  <si>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</si>
  <si>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</si>
  <si>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</si>
  <si>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</si>
  <si>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</si>
  <si>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</si>
  <si>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</si>
  <si>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</si>
  <si>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</si>
  <si>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</si>
  <si>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</si>
  <si>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</si>
  <si>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</si>
  <si>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</si>
  <si>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</si>
  <si>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</si>
  <si>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</si>
  <si>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</si>
  <si>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</si>
  <si>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</si>
  <si>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</si>
  <si>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</si>
  <si>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</si>
  <si>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</si>
  <si>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</si>
  <si>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</si>
  <si>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</si>
  <si>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</si>
  <si>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</si>
  <si>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</si>
  <si>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</si>
  <si>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</si>
  <si>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</si>
  <si>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</si>
  <si>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</si>
  <si>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</si>
  <si>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</si>
  <si>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</si>
  <si>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</si>
  <si>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</si>
  <si>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</si>
  <si>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</si>
  <si>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</si>
  <si>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</si>
  <si>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</si>
  <si>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</si>
  <si>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</si>
  <si>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</si>
  <si>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</si>
  <si>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</si>
  <si>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</si>
  <si>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</si>
  <si>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</si>
  <si>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</si>
  <si>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</si>
  <si>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</si>
  <si>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</si>
  <si>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</si>
  <si>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</si>
  <si>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</si>
  <si>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</si>
  <si>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</si>
  <si>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</si>
  <si>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</si>
  <si>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</si>
  <si>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</si>
  <si>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</si>
  <si>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</si>
  <si>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</si>
  <si>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</si>
  <si>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</si>
  <si>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</si>
  <si>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</si>
  <si>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</si>
  <si>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</si>
  <si>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</si>
  <si>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</si>
  <si>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</si>
  <si>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</si>
  <si>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</si>
  <si>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</si>
  <si>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</si>
  <si>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</si>
  <si>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</si>
  <si>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</si>
  <si>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</si>
  <si>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</si>
  <si>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</si>
  <si>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</si>
  <si>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</si>
  <si>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</si>
  <si>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</si>
  <si>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</si>
  <si>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</si>
  <si>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</si>
  <si>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</si>
  <si>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</si>
  <si>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</si>
  <si>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</si>
  <si>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</si>
  <si>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</si>
  <si>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</si>
  <si>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</si>
  <si>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</si>
  <si>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</si>
  <si>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</si>
  <si>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</si>
  <si>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</si>
  <si>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</si>
  <si>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</si>
  <si>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</si>
  <si>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</si>
  <si>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</si>
  <si>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</si>
  <si>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</si>
  <si>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</si>
  <si>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</si>
  <si>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</si>
  <si>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</si>
  <si>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</si>
  <si>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</si>
  <si>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</si>
  <si>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</si>
  <si>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</si>
  <si>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</si>
  <si>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</si>
  <si>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</si>
  <si>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</si>
  <si>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</si>
  <si>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</si>
  <si>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</si>
  <si>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</si>
  <si>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</si>
  <si>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</si>
  <si>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</si>
  <si>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</si>
  <si>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</si>
  <si>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</si>
  <si>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</si>
  <si>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</si>
  <si>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</si>
  <si>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</si>
  <si>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</si>
  <si>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</si>
  <si>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</si>
  <si>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</si>
  <si>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</si>
  <si>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</si>
  <si>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</si>
  <si>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</si>
  <si>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</si>
  <si>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</si>
  <si>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</si>
  <si>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</si>
  <si>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</si>
  <si>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</si>
  <si>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</si>
  <si>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</si>
  <si>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</si>
  <si>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</si>
  <si>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</si>
  <si>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</si>
  <si>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</si>
  <si>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</si>
  <si>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</si>
  <si>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</si>
  <si>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</si>
  <si>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</si>
  <si>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</si>
  <si>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</si>
  <si>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</si>
  <si>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</si>
  <si>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</si>
  <si>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</si>
  <si>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</si>
  <si>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</si>
  <si>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</si>
  <si>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</si>
  <si>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</si>
  <si>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</si>
  <si>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</si>
  <si>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</si>
  <si>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</si>
  <si>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</si>
  <si>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</si>
  <si>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</si>
  <si>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</si>
  <si>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</si>
  <si>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</si>
  <si>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</si>
  <si>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</si>
  <si>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</si>
  <si>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</si>
  <si>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</si>
  <si>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</si>
  <si>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</si>
  <si>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</si>
  <si>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</si>
  <si>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</si>
  <si>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</si>
  <si>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</si>
  <si>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</si>
  <si>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</si>
  <si>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</si>
  <si>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</si>
  <si>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</si>
  <si>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</si>
  <si>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</si>
  <si>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</si>
  <si>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</si>
  <si>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</si>
  <si>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</si>
  <si>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</si>
  <si>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</si>
  <si>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</si>
  <si>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</si>
  <si>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</si>
  <si>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</si>
  <si>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</si>
  <si>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</si>
  <si>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</si>
  <si>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</si>
  <si>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</si>
  <si>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</si>
  <si>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</si>
  <si>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</si>
  <si>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</si>
  <si>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</si>
  <si>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</si>
  <si>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</si>
  <si>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</si>
  <si>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</si>
  <si>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</si>
  <si>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</si>
  <si>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</si>
  <si>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</si>
  <si>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</si>
  <si>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</si>
  <si>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</si>
  <si>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</si>
  <si>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</si>
  <si>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</si>
  <si>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</si>
  <si>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</si>
  <si>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</si>
  <si>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</si>
  <si>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</si>
  <si>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</si>
  <si>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</si>
  <si>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</si>
  <si>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</si>
  <si>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</si>
  <si>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</si>
  <si>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</si>
  <si>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</si>
  <si>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</si>
  <si>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</si>
  <si>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</si>
  <si>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</si>
  <si>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</si>
  <si>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</si>
  <si>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</si>
  <si>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</si>
  <si>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</si>
  <si>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</si>
  <si>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</si>
  <si>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</si>
  <si>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</si>
  <si>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</si>
  <si>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</si>
  <si>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</si>
  <si>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</si>
  <si>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</si>
  <si>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</si>
  <si>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</si>
  <si>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</si>
  <si>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</si>
  <si>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</si>
  <si>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</si>
  <si>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</si>
  <si>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</si>
  <si>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</si>
  <si>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</si>
  <si>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</si>
  <si>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</si>
  <si>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</si>
  <si>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</si>
  <si>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</si>
  <si>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</si>
  <si>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</si>
  <si>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</si>
  <si>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</si>
  <si>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</si>
  <si>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</si>
  <si>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</si>
  <si>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</si>
  <si>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</si>
  <si>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</si>
  <si>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</si>
  <si>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</si>
  <si>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</si>
  <si>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</si>
  <si>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</si>
  <si>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</si>
  <si>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</si>
  <si>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</si>
  <si>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</si>
  <si>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</si>
  <si>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</si>
  <si>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</si>
  <si>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</si>
  <si>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</si>
  <si>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</si>
  <si>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</si>
  <si>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</si>
  <si>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</si>
  <si>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</si>
  <si>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</si>
  <si>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</si>
  <si>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</si>
  <si>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</si>
  <si>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</si>
  <si>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</si>
  <si>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</si>
  <si>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</si>
  <si>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</si>
  <si>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</si>
  <si>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</si>
  <si>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</si>
  <si>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</si>
  <si>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</si>
  <si>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</si>
  <si>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</si>
  <si>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</si>
  <si>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</si>
  <si>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</si>
  <si>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</si>
  <si>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</si>
  <si>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</si>
  <si>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</si>
  <si>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</si>
  <si>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</si>
  <si>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</si>
  <si>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</si>
  <si>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</si>
  <si>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</si>
  <si>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</si>
  <si>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</si>
  <si>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</si>
  <si>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</si>
  <si>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</si>
  <si>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</si>
  <si>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</si>
  <si>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</si>
  <si>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</si>
  <si>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</si>
  <si>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</si>
  <si>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</si>
  <si>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</si>
  <si>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</si>
  <si>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</si>
  <si>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</si>
  <si>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</si>
  <si>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</si>
  <si>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</si>
  <si>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</si>
  <si>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</si>
  <si>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</si>
  <si>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</si>
  <si>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</si>
  <si>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</si>
  <si>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</si>
  <si>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</si>
  <si>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</si>
  <si>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</si>
  <si>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</si>
  <si>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</si>
  <si>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</si>
  <si>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</si>
  <si>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</si>
  <si>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</si>
  <si>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</si>
  <si>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</si>
  <si>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</si>
  <si>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</si>
  <si>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</si>
  <si>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</si>
  <si>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</si>
  <si>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</si>
  <si>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</si>
  <si>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</si>
  <si>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</si>
  <si>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</si>
  <si>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</si>
  <si>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</si>
  <si>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</si>
  <si>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</si>
  <si>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</si>
  <si>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</si>
  <si>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</si>
  <si>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</si>
  <si>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</si>
  <si>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</si>
  <si>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</si>
  <si>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</si>
  <si>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</si>
  <si>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</si>
  <si>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</si>
  <si>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</si>
  <si>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</si>
  <si>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</si>
  <si>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</si>
  <si>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</si>
  <si>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</si>
  <si>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</si>
  <si>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</si>
  <si>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</si>
  <si>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</si>
  <si>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</si>
  <si>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</si>
  <si>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</si>
  <si>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</si>
  <si>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</si>
  <si>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</si>
  <si>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</si>
  <si>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</si>
  <si>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</si>
  <si>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</si>
  <si>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</si>
  <si>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</si>
  <si>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</si>
  <si>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</si>
  <si>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</si>
  <si>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</si>
  <si>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</si>
  <si>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</si>
  <si>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</si>
  <si>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</si>
  <si>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</si>
  <si>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</si>
  <si>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</si>
  <si>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</si>
  <si>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</si>
  <si>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</si>
  <si>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</si>
  <si>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</si>
  <si>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</si>
  <si>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</si>
  <si>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</si>
  <si>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</si>
  <si>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</si>
  <si>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</si>
  <si>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</si>
  <si>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</si>
  <si>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</si>
  <si>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</si>
  <si>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</si>
  <si>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</si>
  <si>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</si>
  <si>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</si>
  <si>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</si>
  <si>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</si>
  <si>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</si>
  <si>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</si>
  <si>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</si>
  <si>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</si>
  <si>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</si>
  <si>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</si>
  <si>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</si>
  <si>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</si>
  <si>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</si>
  <si>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</si>
  <si>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</si>
  <si>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</si>
  <si>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</si>
  <si>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</si>
  <si>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</si>
  <si>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</si>
  <si>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</si>
  <si>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</si>
  <si>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</si>
  <si>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</si>
  <si>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</si>
  <si>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</si>
  <si>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</si>
  <si>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</si>
  <si>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</si>
  <si>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</si>
  <si>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</si>
  <si>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</si>
  <si>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</si>
  <si>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</si>
  <si>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</si>
  <si>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</si>
  <si>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</si>
  <si>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</si>
  <si>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</si>
  <si>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</si>
  <si>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</si>
  <si>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</si>
  <si>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</si>
  <si>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</si>
  <si>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</si>
  <si>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</si>
  <si>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</si>
  <si>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</si>
  <si>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</si>
  <si>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</si>
  <si>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</si>
  <si>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</si>
  <si>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</si>
  <si>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</si>
  <si>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</si>
  <si>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</si>
  <si>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</si>
  <si>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</si>
  <si>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</si>
  <si>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</si>
  <si>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</si>
  <si>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</si>
  <si>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</si>
  <si>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</si>
  <si>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</si>
  <si>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</si>
  <si>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</si>
  <si>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</si>
  <si>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</si>
  <si>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</si>
  <si>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</si>
  <si>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</si>
  <si>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</si>
  <si>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</si>
  <si>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</si>
  <si>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</si>
  <si>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</si>
  <si>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</si>
  <si>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</si>
  <si>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Approved from sunset to sunrise,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</si>
  <si>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</si>
  <si>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</si>
  <si>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</si>
  <si>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</si>
  <si>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</si>
  <si>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</si>
  <si>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</si>
  <si>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</si>
  <si>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</si>
  <si>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</si>
  <si>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</si>
  <si>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</si>
  <si>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</si>
  <si>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</si>
  <si>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</si>
  <si>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</si>
  <si>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</si>
  <si>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</si>
  <si>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</si>
  <si>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</si>
  <si>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</si>
  <si>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</si>
  <si>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</si>
  <si>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</si>
  <si>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</si>
  <si>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</si>
  <si>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</si>
  <si>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</si>
  <si>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</si>
  <si>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</si>
  <si>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</si>
  <si>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</si>
  <si>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</si>
  <si>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</si>
  <si>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</si>
  <si>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</si>
  <si>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</si>
  <si>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</si>
  <si>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</si>
  <si>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</si>
  <si>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</si>
  <si>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</si>
  <si>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</si>
  <si>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</si>
  <si>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</si>
  <si>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</si>
  <si>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</si>
  <si>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</si>
  <si>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</si>
  <si>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</si>
  <si>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</si>
  <si>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</si>
  <si>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</si>
  <si>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</si>
  <si>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</si>
  <si>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</si>
  <si>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</si>
  <si>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</si>
  <si>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</si>
  <si>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</si>
  <si>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</si>
  <si>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</si>
  <si>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</si>
  <si>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</si>
  <si>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</si>
  <si>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</si>
  <si>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</si>
  <si>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</si>
  <si>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</si>
  <si>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</si>
  <si>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</si>
  <si>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</si>
  <si>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</si>
  <si>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</si>
  <si>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</si>
  <si>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</si>
  <si>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</si>
  <si>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</si>
  <si>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</si>
  <si>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</si>
  <si>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</si>
  <si>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</si>
  <si>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</si>
  <si>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</si>
  <si>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</si>
  <si>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</si>
  <si>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</si>
  <si>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 xml:space="preserve">Access night issue USF area </t>
  </si>
  <si>
    <t>PCM-20251103-00000047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</si>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</sst>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301.15291793981305</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2.9688773145608138E-2</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45964.101343865739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45964.101343865739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45964.101343865739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45964.101343865739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45964.101343865739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45964.101343865739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45964.101343865739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45964.101343865739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45964.101343865739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45964.101343865739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45964.101343865739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45964.101343865739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45964.101343865739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45964.101343865739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45964.101343865739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45964.101343865739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45964.101343865739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45964.101343865739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45964.101343865739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45964.101343865739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45964.101343865739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45964.101343865739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45964.101343865739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45964.101343865739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45964.101343865739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45964.101343865739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45964.101343865739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45964.101343865739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45964.101343865739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45964.101343865739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45964.101343865739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45964.101343865739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45964.101343865739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45964.101343865739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45964.101343865739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45964.101343865739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45964.101343865739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45964.101343865739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45964.101343865739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45964.101343865739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45964.101343865739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45964.101343865739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45964.101343865739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45964.101343865739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45964.101343865739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45964.101343865739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45964.101343865739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45964.101343865739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45964.101343865739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45964.101343865739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45964.101343865739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45964.101343865739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45964.101343865739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45964.101343865739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45964.101343865739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45964.101343865739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45964.101343865739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45964.101343865739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45964.101343865739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45964.101343865739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45964.101343865739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45964.101343865739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45964.101343865739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45964.101343865739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45964.101343865739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45964.101343865739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45964.101343865739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45964.101343865739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45964.101343865739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45964.101343865739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45964.101343865739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45964.101343865739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45964.101343865739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45964.101343865739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45964.101343865739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45964.101343865739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45964.101343865739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45964.101343865739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45964.101343865739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45964.101343865739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45964.101343865739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45964.101343865739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45964.101343865739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45964.101343865739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45964.101343865739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45964.101343865739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45964.101343865739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45964.101343865739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45964.101343865739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45964.101343865739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45964.101343865739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45964.101343865739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45964.101343865739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45964.101343865739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45964.101343865739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45964.101343865739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45964.101343865739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45964.101343865739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45964.101343865739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45964.101343865739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45964.101343865739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45964.101343865739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45964.101343865739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45964.101343865739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45964.101343865739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45964.101343865739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45964.101343865739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45964.101343865739</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45964.101343865739</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AFD1EADC-BBD8-4023-A675-DBD635AE0BAA}"/>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139.10150590277772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5.3592605324083706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45964.101343865739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45964.101343865739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45964.101343865739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45964.101343865739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45964.101343865739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45964.101343865739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45964.101343865739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45964.101343865739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45964.101343865739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45964.101343865739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45964.101343865739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45964.101343865739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45964.101343865739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45964.101343865739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45964.101343865739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45964.101343865739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45964.101343865739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45964.101343865739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45964.101343865739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45964.101343865739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45964.101343865739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45964.101343865739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45964.101343865739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45964.101343865739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45964.101343865739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45964.101343865739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45964.101343865739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45964.101343865739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45964.101343865739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45964.101343865739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45964.101343865739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45964.101343865739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45964.101343865739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45964.101343865739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45964.101343865739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45964.101343865739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45964.101343865739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45964.101343865739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45964.101343865739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45964.101343865739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45964.101343865739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45964.101343865739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45964.101343865739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45964.101343865739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45964.101343865739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45964.101343865739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45964.101343865739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45964.101343865739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45964.101343865739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45964.101343865739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45964.101343865739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45964.101343865739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45964.101343865739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45964.101343865739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45964.101343865739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45964.101343865739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45964.101343865739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45964.101343865739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45964.101343865739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45964.101343865739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45964.101343865739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45964.101343865739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45964.101343865739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45964.101343865739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45964.101343865739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45964.101343865739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45964.101343865739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45964.101343865739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45964.101343865739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45964.101343865739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45964.101343865739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45964.101343865739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45964.101343865739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45964.101343865739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45964.101343865739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45964.101343865739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45964.101343865739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45964.101343865739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45964.101343865739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45964.101343865739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45964.101343865739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45964.101343865739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45964.101343865739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45964.101343865739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45964.101343865739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45964.101343865739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45964.101343865739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45964.101343865739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45964.101343865739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45964.101343865739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45964.101343865739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45964.101343865739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45964.101343865739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45964.101343865739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45964.101343865739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45964.101343865739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45964.101343865739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45964.101343865739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45964.101343865739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45964.101343865739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45964.101343865739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45964.101343865739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45964.101343865739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45964.101343865739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45964.101343865739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45964.101343865739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45964.101343865739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45964.101343865739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45964.101343865739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45964.101343865739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45964.101343865739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45964.101343865739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45964.101343865739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45964.101343865739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45964.101343865739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45964.101343865739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45964.101343865739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45964.101343865739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45964.101343865739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45964.101343865739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45964.101343865739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45964.101343865739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45964.101343865739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45964.101343865739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45964.101343865739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45964.101343865739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45964.101343865739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45964.101343865739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45964.101343865739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45964.101343865739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45964.101343865739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45964.101343865739</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45964.101343865739</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45964.101343865739</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45964.101343865739</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45964.101343865739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45964.101343865739</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45964.101343865739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45964.101343865739</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45964.101343865739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45964.101343865739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45964.101343865739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45964.101343865739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45964.101343865739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45964.101343865739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45964.101343865739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45964.101343865739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45964.101343865739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45964.101343865739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45964.101343865739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45964.101343865739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45964.101343865739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45964.101343865739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45964.101343865739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45964.101343865739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45964.101343865739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45964.101343865739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45964.101343865739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45964.101343865739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45964.101343865739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45964.101343865739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45964.101343865739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45964.101343865739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45964.101343865739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45964.101343865739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45964.101343865739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45964.101343865739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45964.101343865739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45964.101343865739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45964.101343865739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45964.101343865739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45964.101343865739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45964.101343865739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45964.101343865739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45964.101343865739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45964.101343865739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45964.101343865739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45964.101343865739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45964.101343865739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45964.101343865739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45964.101343865739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45964.101343865739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45964.101343865739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45964.101343865739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45964.101343865739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45964.101343865739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45964.101343865739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45964.101343865739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45964.101343865739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45964.101343865739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45964.101343865739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45964.101343865739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45964.101343865739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45964.101343865739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45964.101343865739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45964.101343865739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45964.101343865739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45964.101343865739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45964.101343865739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45964.101343865739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45964.101343865739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45964.101343865739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45964.101343865739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45964.101343865739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45964.101343865739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45964.101343865739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45964.101343865739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45964.101343865739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45964.101343865739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45964.101343865739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45964.101343865739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45964.101343865739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45964.101343865739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45964.101343865739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45964.101343865739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45964.101343865739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45964.101343865739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45964.101343865739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45964.101343865739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45964.101343865739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45964.101343865739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45964.101343865739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45964.101343865739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45964.101343865739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45964.101343865739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45964.101343865739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45964.101343865739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45964.101343865739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45964.101343865739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45964.101343865739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45964.101343865739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45964.101343865739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45964.101343865739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45964.101343865739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45964.101343865739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45964.101343865739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45964.101343865739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45964.101343865739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45964.101343865739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45964.101343865739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45964.101343865739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45964.101343865739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45964.101343865739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45964.101343865739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45964.101343865739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45964.101343865739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45964.101343865739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45964.101343865739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45964.101343865739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45964.101343865739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45964.101343865739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45964.101343865739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45964.101343865739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45964.101343865739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45964.101343865739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45964.101343865739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45964.101343865739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45964.101343865739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45964.101343865739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45964.101343865739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45964.101343865739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45964.101343865739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45964.101343865739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45964.101343865739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45964.101343865739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45964.101343865739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45964.101343865739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45964.101343865739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45964.101343865739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45964.101343865739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45964.101343865739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45964.101343865739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45964.101343865739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45964.101343865739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45964.101343865739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45964.101343865739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45964.101343865739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45964.101343865739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45964.101343865739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45964.101343865739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45964.101343865739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45964.101343865739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45964.101343865739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45964.101343865739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45964.101343865739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45964.101343865739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45964.101343865739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45964.101343865739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45964.101343865739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45964.101343865739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45964.101343865739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45964.101343865739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45964.101343865739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45964.101343865739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45964.101343865739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45964.101343865739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45964.101343865739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45964.101343865739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45964.101343865739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45964.101343865739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45964.101343865739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45964.101343865739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45964.101343865739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45964.101343865739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45964.101343865739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45964.101343865739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45964.101343865739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45964.101343865739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45964.101343865739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45964.101343865739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45964.101343865739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45964.101343865739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45964.101343865739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45964.101343865739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45964.101343865739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45964.101343865739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45964.101343865739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45964.101343865739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45964.101343865739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45964.101343865739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45964.101343865739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45964.101343865739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45964.101343865739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45964.101343865739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45964.101343865739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45964.101343865739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45964.101343865739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45964.101343865739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45964.101343865739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45964.101343865739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45964.101343865739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45964.101343865739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45964.101343865739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45964.101343865739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45964.101343865739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45964.101343865739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45964.101343865739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45964.101343865739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45964.101343865739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45964.101343865739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45964.101343865739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45964.101343865739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45964.101343865739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45964.101343865739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45964.101343865739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45964.101343865739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45964.101343865739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45964.101343865739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45964.101343865739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45964.101343865739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45964.101343865739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45964.101343865739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45964.101343865739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45964.101343865739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45964.101343865739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45964.101343865739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45964.101343865739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45964.101343865739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45964.101343865739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45964.101343865739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45964.101343865739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45964.101343865739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45964.101343865739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45964.101343865739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45964.101343865739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45964.101343865739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45964.101343865739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45964.101343865739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45964.101343865739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45964.101343865739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45964.101343865739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45964.101343865739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45964.101343865739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45964.101343865739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45964.101343865739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45964.101343865739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45964.101343865739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45964.101343865739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45964.101343865739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45964.101343865739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45964.101343865739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45964.101343865739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45964.101343865739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45964.101343865739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45964.101343865739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45964.101343865739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45964.101343865739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45964.101343865739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45964.101343865739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45964.101343865739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45964.101343865739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45964.101343865739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45964.101343865739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45964.101343865739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45964.101343865739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45964.101343865739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45964.101343865739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45964.101343865739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45964.101343865739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45964.101343865739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45964.101343865739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45964.101343865739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45964.101343865739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45964.101343865739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45964.101343865739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45964.101343865739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45964.101343865739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45964.101343865739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45964.101343865739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45964.101343865739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45964.101343865739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45964.101343865739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45964.101343865739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45964.101343865739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45964.101343865739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45964.101343865739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45964.101343865739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45964.101343865739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45964.101343865739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45964.101343865739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45964.101343865739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45964.101343865739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45964.101343865739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45964.101343865739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45964.101343865739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45964.101343865739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45964.101343865739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45964.101343865739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45964.101343865739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45964.101343865739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45964.101343865739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45964.101343865739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45964.101343865739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45964.101343865739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45964.101343865739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45964.101343865739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45964.101343865739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45964.101343865739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45964.101343865739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45964.101343865739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45964.101343865739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45964.101343865739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45964.101343865739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45964.101343865739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45964.101343865739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45964.101343865739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45964.101343865739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45964.101343865739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45964.101343865739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45964.101343865739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45964.101343865739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45964.101343865739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45964.101343865739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45964.101343865739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45964.101343865739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45964.101343865739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45964.101343865739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45964.101343865739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45964.101343865739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45964.101343865739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45964.101343865739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45964.101343865739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45964.101343865739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45964.101343865739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45964.101343865739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45964.101343865739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45964.101343865739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45964.101343865739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45964.101343865739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45964.101343865739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45964.101343865739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45964.101343865739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45964.101343865739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45964.101343865739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45964.101343865739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45964.101343865739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45964.101343865739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45964.101343865739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45964.101343865739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45964.101343865739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45964.101343865739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45964.101343865739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45964.101343865739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45964.101343865739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45964.101343865739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45964.101343865739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45964.101343865739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45964.101343865739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45964.101343865739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45964.101343865739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45964.101343865739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45964.101343865739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45964.101343865739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45964.101343865739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45964.101343865739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45964.101343865739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45964.101343865739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45964.101343865739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45964.101343865739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45964.101343865739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45964.101343865739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45964.101343865739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45964.101343865739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45964.101343865739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45964.101343865739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45964.101343865739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45964.101343865739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45964.101343865739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45964.101343865739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45964.101343865739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45964.101343865739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45964.101343865739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45964.101343865739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45964.101343865739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45964.101343865739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45964.101343865739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45964.101343865739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45964.101343865739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45964.101343865739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45964.101343865739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45964.101343865739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45964.101343865739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45964.101343865739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45964.101343865739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45964.101343865739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45964.101343865739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45964.101343865739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45964.101343865739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45964.101343865739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45964.101343865739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45964.101343865739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45964.101343865739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45964.101343865739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45964.101343865739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45964.101343865739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45964.101343865739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45964.101343865739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45964.101343865739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45964.101343865739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45964.101343865739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45964.101343865739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45964.101343865739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45964.101343865739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45964.101343865739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45964.101343865739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45964.101343865739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45964.101343865739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45964.101343865739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45964.101343865739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45964.101343865739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45964.101343865739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45964.101343865739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45964.101343865739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45964.101343865739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45964.101343865739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45964.101343865739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45964.101343865739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45964.101343865739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45964.101343865739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45964.101343865739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45964.101343865739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45964.101343865739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45964.101343865739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45964.101343865739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45964.101343865739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45964.101343865739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45964.101343865739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45964.101343865739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45964.101343865739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45964.101343865739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45964.101343865739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45964.101343865739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45964.101343865739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45964.101343865739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45964.101343865739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45964.101343865739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45964.101343865739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45964.101343865739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45964.101343865739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45964.101343865739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45964.101343865739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45964.101343865739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45964.101343865739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45964.101343865739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45964.101343865739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45964.101343865739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45964.101343865739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45964.101343865739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45964.101343865739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45964.101343865739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45964.101343865739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45964.101343865739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45964.101343865739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45964.101343865739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45964.101343865739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45964.101343865739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45964.101343865739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45964.101343865739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45964.101343865739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45964.101343865739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45964.101343865739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45964.101343865739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45964.101343865739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45964.101343865739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45964.101343865739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45964.101343865739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45964.101343865739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45964.101343865739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45964.101343865739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45964.101343865739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45964.101343865739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45964.101343865739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45964.101343865739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45964.101343865739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45964.101343865739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45964.101343865739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45964.101343865739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45964.101343865739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45964.101343865739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45964.101343865739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45964.101343865739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45964.101343865739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45964.101343865739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45964.101343865739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45964.101343865739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45964.101343865739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45964.101343865739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45964.101343865739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45964.101343865739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45964.101343865739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45964.101343865739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45964.101343865739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45964.101343865739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45964.101343865739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45964.101343865739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45964.101343865739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45964.101343865739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45964.101343865739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45964.101343865739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45964.101343865739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45964.101343865739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45964.101343865739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45964.101343865739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45964.101343865739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45964.101343865739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45964.101343865739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45964.101343865739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45964.101343865739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45964.101343865739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45964.101343865739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45964.101343865739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45964.101343865739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45964.101343865739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45964.101343865739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45964.101343865739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45964.101343865739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45964.101343865739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45964.101343865739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45964.101343865739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45964.101343865739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45964.101343865739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45964.101343865739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45964.101343865739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45964.101343865739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45964.101343865739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45964.101343865739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45964.101343865739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45964.101343865739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45964.101343865739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45964.101343865739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45964.101343865739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45964.101343865739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45964.101343865739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45964.101343865739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45964.101343865739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45964.101343865739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45964.101343865739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45964.101343865739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45964.101343865739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45964.101343865739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45964.101343865739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45964.101343865739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45964.101343865739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45964.101343865739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45964.101343865739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45964.101343865739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45964.101343865739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45964.101343865739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45964.101343865739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45964.101343865739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45964.101343865739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45964.101343865739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45964.101343865739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45964.101343865739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45964.101343865739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45964.101343865739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45964.101343865739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45964.101343865739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45964.101343865739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45964.101343865739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45964.101343865739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45964.101343865739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45964.101343865739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45964.101343865739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45964.101343865739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45964.101343865739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45964.101343865739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45964.101343865739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45964.101343865739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45964.101343865739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45964.101343865739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45964.101343865739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45964.101343865739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45964.101343865739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45964.101343865739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45964.101343865739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45964.101343865739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45964.101343865739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45964.101343865739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45964.101343865739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45964.101343865739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45964.101343865739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45964.101343865739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45964.101343865739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45964.101343865739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45964.101343865739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45964.101343865739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45964.101343865739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45964.101343865739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45964.101343865739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45964.101343865739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45964.101343865739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45964.101343865739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45964.101343865739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45964.101343865739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45964.101343865739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45964.101343865739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45964.101343865739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45964.101343865739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45964.101343865739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45964.101343865739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45964.101343865739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45964.101343865739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45964.101343865739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45964.101343865739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45964.101343865739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45964.101343865739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45964.101343865739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45964.101343865739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45964.101343865739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45964.101343865739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45964.101343865739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45964.101343865739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45964.101343865739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45964.101343865739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45964.101343865739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45964.101343865739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45964.101343865739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45964.101343865739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45964.101343865739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45964.101343865739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45964.101343865739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45964.101343865739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45964.101343865739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45964.101343865739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45964.101343865739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45964.101343865739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45964.101343865739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45964.101343865739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45964.101343865739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45964.101343865739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45964.101343865739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45964.101343865739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45964.101343865739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45964.101343865739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45964.101343865739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45964.101343865739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45964.101343865739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45964.101343865739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45964.101343865739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45964.101343865739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45964.101343865739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45964.101343865739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45964.101343865739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45964.101343865739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45964.101343865739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45964.101343865739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45964.101343865739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45964.101343865739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45964.101343865739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45964.101343865739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45964.101343865739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45964.101343865739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45964.101343865739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45964.101343865739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45964.101343865739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45964.101343865739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45964.101343865739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45964.101343865739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45964.101343865739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45964.101343865739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45964.101343865739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45964.101343865739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45964.101343865739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45964.101343865739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45964.101343865739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45964.101343865739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45964.101343865739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45964.101343865739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45964.101343865739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45964.101343865739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45964.101343865739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45964.101343865739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45964.101343865739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45964.101343865739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45964.101343865739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45964.101343865739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45964.101343865739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45964.101343865739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45964.101343865739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45964.101343865739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45964.101343865739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45964.101343865739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45964.101343865739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45964.101343865739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45964.101343865739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45964.101343865739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45964.101343865739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45964.101343865739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45964.101343865739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45964.101343865739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45964.101343865739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45964.101343865739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45964.101343865739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45964.101343865739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45964.101343865739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45964.101343865739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45964.101343865739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45964.101343865739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45964.101343865739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45964.101343865739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45964.101343865739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45964.101343865739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45964.101343865739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45964.101343865739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45964.101343865739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45964.101343865739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45964.101343865739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45964.101343865739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45964.101343865739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45964.101343865739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45964.101343865739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45964.101343865739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45964.101343865739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45964.101343865739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45964.101343865739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45964.101343865739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45964.101343865739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45964.101343865739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45964.101343865739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45964.101343865739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45964.101343865739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45964.101343865739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45964.101343865739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45964.101343865739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45964.101343865739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45964.101343865739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45964.101343865739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45964.101343865739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45964.101343865739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45964.101343865739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45964.101343865739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45964.101343865739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45964.101343865739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45964.101343865739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45964.101343865739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45964.101343865739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45964.101343865739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45964.101343865739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45964.101343865739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45964.101343865739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45964.101343865739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45964.101343865739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45964.101343865739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45964.101343865739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45964.101343865739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45964.101343865739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45964.101343865739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45964.101343865739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45964.101343865739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45964.101343865739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45964.101343865739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45964.101343865739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45964.101343865739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45964.101343865739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45964.101343865739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45964.101343865739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45964.101343865739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45964.101343865739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45964.101343865739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45964.101343865739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45964.101343865739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45964.101343865739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45964.101343865739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45964.101343865739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45964.101343865739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45964.101343865739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45964.101343865739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45964.101343865739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45964.101343865739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45964.101343865739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45964.101343865739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45964.101343865739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45964.101343865739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45964.101343865739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45964.101343865739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45964.101343865739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45964.101343865739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45964.101343865739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45964.101343865739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45964.101343865739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45964.101343865739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45964.101343865739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45964.101343865739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45964.101343865739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45964.101343865739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45964.101343865739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45964.101343865739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45964.101343865739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45964.101343865739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45964.101343865739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45964.101343865739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45964.101343865739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45964.101343865739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45964.101343865739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45964.101343865739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45964.101343865739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45964.101343865739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45964.101343865739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45964.101343865739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45964.101343865739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45964.101343865739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45964.101343865739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45964.101343865739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45964.101343865739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45964.101343865739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45964.101343865739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45964.101343865739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45964.101343865739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45964.101343865739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45964.101343865739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45964.101343865739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45964.101343865739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45964.101343865739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45964.101343865739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45964.101343865739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45964.101343865739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45964.101343865739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45964.101343865739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45964.101343865739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45964.101343865739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45964.101343865739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45964.101343865739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45964.101343865739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45964.101343865739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45964.101343865739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45964.101343865739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45964.101343865739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45964.101343865739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45964.101343865739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45964.101343865739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45964.101343865739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45964.101343865739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45964.101343865739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45964.101343865739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45964.101343865739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45964.101343865739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45964.101343865739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45964.101343865739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45964.101343865739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45964.101343865739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45964.101343865739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45964.101343865739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45964.101343865739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45964.101343865739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45964.101343865739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45964.101343865739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45964.101343865739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45964.101343865739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45964.101343865739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45964.101343865739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45964.101343865739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45964.101343865739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45964.101343865739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45964.101343865739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45964.101343865739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45964.101343865739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45964.101343865739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45964.101343865739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45964.101343865739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45964.101343865739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45964.101343865739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45964.101343865739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45964.101343865739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45964.101343865739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45964.101343865739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45964.101343865739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45964.101343865739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45964.101343865739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45964.101343865739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45964.101343865739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45964.101343865739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45964.101343865739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45964.101343865739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45964.101343865739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45964.101343865739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45964.101343865739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45964.101343865739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45964.101343865739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45964.101343865739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45964.101343865739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45964.101343865739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45964.101343865739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45964.101343865739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45964.101343865739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45964.101343865739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45964.101343865739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45964.101343865739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45964.101343865739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45964.101343865739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45964.101343865739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45964.101343865739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45964.101343865739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45964.101343865739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45964.101343865739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45964.101343865739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45964.101343865739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45964.101343865739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45964.101343865739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45964.101343865739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45964.101343865739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45964.101343865739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45964.101343865739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45964.101343865739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45964.101343865739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45964.101343865739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45964.101343865739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45964.101343865739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45964.101343865739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45964.101343865739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45964.101343865739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45964.101343865739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45964.101343865739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45964.101343865739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45964.101343865739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45964.101343865739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45964.101343865739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45964.101343865739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45964.101343865739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45964.101343865739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45964.101343865739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45964.101343865739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45964.101343865739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45964.101343865739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45964.101343865739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45964.101343865739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45964.101343865739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45964.101343865739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45964.101343865739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45964.101343865739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45964.101343865739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45964.101343865739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45964.101343865739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45964.101343865739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45964.101343865739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45964.101343865739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45964.101343865739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45964.101343865739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45964.101343865739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45964.101343865739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45964.101343865739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45964.101343865739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45964.101343865739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45964.101343865739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45964.101343865739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45964.101343865739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45964.101343865739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45964.101343865739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45964.101343865739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45964.101343865739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45964.101343865739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45964.101343865739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45964.101343865739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45964.101343865739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45964.101343865739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45964.101343865739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45964.101343865739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45964.101343865739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45964.101343865739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45964.101343865739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45964.101343865739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45964.101343865739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45964.101343865739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45964.101343865739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45964.101343865739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45964.101343865739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45964.101343865739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45964.101343865739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45964.101343865739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45964.101343865739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45964.101343865739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45964.101343865739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45964.101343865739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45964.101343865739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45964.101343865739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45964.101343865739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45964.101343865739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45964.101343865739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45964.101343865739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45964.101343865739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45964.101343865739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45964.101343865739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45964.101343865739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45964.101343865739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45964.101343865739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45964.101343865739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45964.101343865739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45964.101343865739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45964.101343865739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45964.101343865739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45964.101343865739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45964.101343865739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45964.101343865739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45964.101343865739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45964.101343865739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45964.101343865739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45964.101343865739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45964.101343865739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45964.101343865739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45964.101343865739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45964.101343865739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45964.101343865739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45964.101343865739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45964.101343865739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45964.101343865739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45964.101343865739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45964.101343865739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45964.101343865739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45964.101343865739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45964.101343865739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45964.101343865739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45964.101343865739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45964.101343865739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45964.101343865739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45964.101343865739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45964.101343865739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45964.101343865739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45964.101343865739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45964.101343865739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45964.101343865739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45964.101343865739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45964.101343865739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45964.101343865739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45964.101343865739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45964.101343865739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45964.101343865739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45964.101343865739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45964.101343865739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45964.101343865739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45964.101343865739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45964.101343865739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45964.101343865739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45964.101343865739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45964.101343865739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45964.101343865739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45964.101343865739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45964.101343865739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45964.101343865739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45964.101343865739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45964.101343865739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45964.101343865739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45964.101343865739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45964.101343865739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45964.101343865739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45964.101343865739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45964.101343865739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45964.101343865739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45964.101343865739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45964.101343865739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45964.101343865739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45964.101343865739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45964.101343865739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45964.101343865739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45964.101343865739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45964.101343865739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45964.101343865739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45964.101343865739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45964.101343865739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45964.101343865739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45964.101343865739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45964.101343865739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45964.101343865739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45964.101343865739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45964.101343865739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45964.101343865739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45964.101343865739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45964.101343865739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45964.101343865739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45964.101343865739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45964.101343865739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45964.101343865739</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tabSelected="1"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260.62062627314299</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0.22773275462532183</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5.967719907494029E-2</v>
      </c>
      <c r="H4" s="122">
        <v>45964.035914351851</v>
      </c>
      <c r="I4" s="118" t="str">
        <f>IFERROR(VLOOKUP(D4,DB!A:F,6,0),"")</f>
        <v>Generator-SG</v>
      </c>
      <c r="J4" s="118" t="str">
        <f>IFERROR(VLOOKUP(D4,DB!A:G,7,0),"")</f>
        <v>Vandalized</v>
      </c>
      <c r="K4" s="124" t="s">
        <v>39112</v>
      </c>
      <c r="L4" s="120" t="str">
        <f>IFERROR(VLOOKUP(D4,DB!A:I,9,0),"")</f>
        <v>Latis</v>
      </c>
    </row>
    <row r="5" spans="1:16" ht="15" customHeight="1">
      <c r="A5" s="118"/>
      <c r="B5" s="118" t="str">
        <f>IFERROR(VLOOKUP(D5,DB!A:K,11,0),"")</f>
        <v/>
      </c>
      <c r="C5" s="119"/>
      <c r="D5" s="120"/>
      <c r="E5" s="97"/>
      <c r="F5" s="122"/>
      <c r="G5" s="123">
        <f ca="1">IFERROR(NOW()-F5,"")</f>
        <v>45964.101343865739</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45964.101343865739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45964.101343865739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45964.101343865739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45964.101343865739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45964.101343865739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45964.101343865739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45964.101343865739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45964.101343865739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45964.101343865739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45964.101343865739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45964.101343865739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45964.101343865739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45964.101343865739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45964.101343865739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45964.101343865739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45964.101343865739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45964.101343865739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45964.101343865739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45964.101343865739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45964.101343865739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45964.101343865739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45964.101343865739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45964.101343865739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45964.101343865739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45964.101343865739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45964.101343865739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45964.101343865739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45964.101343865739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45964.101343865739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45964.101343865739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45964.101343865739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45964.101343865739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45964.101343865739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45964.101343865739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45964.101343865739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45964.101343865739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45964.101343865739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45964.101343865739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45964.101343865739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45964.101343865739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45964.101343865739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45964.101343865739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45964.101343865739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45964.101343865739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45964.101343865739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45964.101343865739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45964.101343865739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45964.101343865739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45964.101343865739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45964.101343865739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45964.101343865739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45964.101343865739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45964.101343865739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45964.101343865739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45964.101343865739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45964.101343865739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45964.101343865739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45964.101343865739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45964.101343865739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45964.101343865739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45964.101343865739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45964.101343865739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45964.101343865739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45964.101343865739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45964.101343865739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45964.101343865739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45964.101343865739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45964.101343865739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45964.101343865739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45964.101343865739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45964.101343865739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45964.101343865739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45964.101343865739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45964.101343865739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45964.101343865739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45964.101343865739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45964.101343865739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45964.101343865739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45964.101343865739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45964.101343865739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45964.101343865739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45964.101343865739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45964.101343865739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45964.101343865739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45964.101343865739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45964.101343865739</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45964.101343865739</v>
      </c>
      <c r="H92" s="122"/>
      <c r="I92" s="118" t="str">
        <f>IFERROR(VLOOKUP(D92,DB!A:F,6,0),"")</f>
        <v/>
      </c>
      <c r="J92" s="118" t="str">
        <f>IFERROR(VLOOKUP(D92,DB!A:G,7,0),"")</f>
        <v/>
      </c>
      <c r="K92" s="124"/>
      <c r="L92" s="120" t="str">
        <f>IFERROR(VLOOKUP(D92,DB!A:I,9,0),"")</f>
        <v/>
      </c>
    </row>
    <row r="93" spans="1:12" ht="15" customHeight="1">
      <c r="A93" s="125"/>
      <c r="B93" s="125" t="str">
        <f>IFERROR(VLOOKUP(D93,DB!A:K,11,0),"")</f>
        <v/>
      </c>
      <c r="C93" s="126"/>
      <c r="D93" s="127"/>
      <c r="E93" s="128"/>
      <c r="F93" s="129"/>
      <c r="G93" s="130">
        <f ca="1">IFERROR(NOW()-F93,"")</f>
        <v>45964.101343865739</v>
      </c>
      <c r="H93" s="129"/>
      <c r="I93" s="125" t="str">
        <f>IFERROR(VLOOKUP(D93,DB!A:F,6,0),"")</f>
        <v/>
      </c>
      <c r="J93" s="125" t="str">
        <f>IFERROR(VLOOKUP(D93,DB!A:G,7,0),"")</f>
        <v/>
      </c>
      <c r="K93" s="131"/>
      <c r="L93" s="127" t="str">
        <f>IFERROR(VLOOKUP(D93,DB!A:I,9,0),"")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72.26928368055087</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39102</v>
      </c>
      <c r="F3" s="38">
        <v>45926.188877314817</v>
      </c>
      <c r="G3" s="143">
        <f t="shared" ref="G3" ca="1" si="0">IFERROR(NOW()-F3,"")</f>
        <v>37.912466550922545</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39102</v>
      </c>
      <c r="F4" s="152">
        <v>45948.661111111112</v>
      </c>
      <c r="G4" s="153">
        <f ca="1">IFERROR(NOW()-F4,"")</f>
        <v>15.440232754626777</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45964.101343865739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45964.101343865739</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45964.101343865739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45964.101343865739</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45964.101343865739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45964.101343865739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45964.101343865739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45964.101343865739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45964.101343865739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45964.101343865739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45964.101343865739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45964.101343865739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45964.101343865739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45964.101343865739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45964.101343865739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45964.101343865739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45964.101343865739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45964.101343865739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45964.101343865739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45964.101343865739</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45964.101343865739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45964.101343865739</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45964.101343865739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45964.101343865739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45964.101343865739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45964.101343865739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45964.101343865739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45964.101343865739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45964.101343865739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45964.101343865739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45964.101343865739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45964.101343865739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45964.101343865739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45964.101343865739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45964.101343865739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45964.101343865739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45964.101343865739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45964.101343865739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45964.101343865739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45964.101343865739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45964.101343865739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45964.101343865739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45964.101343865739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45964.101343865739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45964.101343865739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45964.101343865739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45964.101343865739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45964.101343865739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45964.101343865739</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45964.101343865739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45964.101343865739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45964.101343865739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45964.101343865739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45964.101343865739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45964.101343865739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45964.101343865739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45964.101343865739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45964.101343865739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45964.101343865739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45964.101343865739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45964.101343865739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45964.101343865739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45964.101343865739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45964.101343865739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45964.101343865739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45964.101343865739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45964.101343865739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45964.101343865739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45964.101343865739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45964.101343865739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45964.101343865739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45964.101343865739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45964.101343865739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45964.101343865739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45964.101343865739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45964.101343865739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45964.101343865739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45964.101343865739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45964.101343865739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45964.101343865739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45964.101343865739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45964.101343865739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45964.101343865739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45964.101343865739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45964.101343865739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45964.101343865739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45964.101343865739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45964.101343865739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45964.101343865739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45964.101343865739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45964.101343865739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45964.101343865739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45964.101343865739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45964.101343865739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45964.101343865739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45964.101343865739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45964.101343865739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45964.101343865739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45964.101343865739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45964.101343865739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45964.101343865739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45964.101343865739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45964.101343865739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45964.101343865739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45964.101343865739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45964.101343865739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45964.101343865739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45964.101343865739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45964.101343865739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45964.101343865739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45964.101343865739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45964.101343865739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45964.101343865739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45964.101343865739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45964.101343865739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45964.101343865739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45964.101343865739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45964.101343865739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45964.101343865739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45964.101343865739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45964.101343865739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45964.101343865739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45964.101343865739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45964.101343865739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45964.101343865739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45964.101343865739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45964.101343865739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45964.101343865739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45964.101343865739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45964.101343865739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45964.101343865739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45964.101343865739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45964.101343865739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45964.101343865739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45964.101343865739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45964.101343865739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45964.101343865739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45964.101343865739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45964.101343865739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45964.101343865739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45964.101343865739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45964.101343865739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45964.101343865739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45964.101343865739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45964.101343865739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45964.101343865739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45964.101343865739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45964.101343865739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45964.101343865739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45964.101343865739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45964.101343865739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45964.101343865739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45964.101343865739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45964.101343865739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45964.101343865739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45964.101343865739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45964.101343865739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45964.101343865739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45964.101343865739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45964.101343865739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45964.101343865739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45964.101343865739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45964.101343865739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45964.101343865739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45964.101343865739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45964.101343865739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45964.101343865739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45964.101343865739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45964.101343865739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45964.101343865739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45964.101343865739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45964.101343865739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45964.101343865739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45964.101343865739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45964.101343865739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45964.101343865739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45964.101343865739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45964.101343865739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45964.101343865739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45964.101343865739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45964.101343865739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45964.101343865739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45964.101343865739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45964.101343865739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45964.101343865739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45964.101343865739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45964.101343865739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45964.101343865739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45964.101343865739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45964.101343865739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45964.101343865739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45964.101343865739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45964.101343865739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45964.101343865739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45964.101343865739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45964.101343865739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45964.101343865739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45964.101343865739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45964.101343865739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45964.101343865739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45964.101343865739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45964.101343865739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45964.101343865739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45964.101343865739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45964.101343865739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45964.101343865739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45964.101343865739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45964.101343865739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45964.101343865739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45964.101343865739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45964.101343865739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45964.101343865739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45964.101343865739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45964.101343865739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45964.101343865739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45964.101343865739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45964.101343865739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45964.101343865739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45964.101343865739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45964.101343865739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45964.101343865739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45964.101343865739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45964.101343865739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45964.101343865739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45964.101343865739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45964.101343865739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45964.101343865739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45964.101343865739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45964.101343865739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45964.101343865739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45964.101343865739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45964.101343865739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45964.101343865739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45964.101343865739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45964.101343865739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45964.101343865739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45964.101343865739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45964.101343865739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45964.101343865739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45964.101343865739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45964.101343865739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45964.101343865739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45964.101343865739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45964.101343865739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45964.101343865739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45964.101343865739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45964.101343865739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45964.101343865739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45964.101343865739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45964.101343865739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45964.101343865739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45964.101343865739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45964.101343865739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45964.101343865739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45964.101343865739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45964.101343865739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45964.101343865739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45964.101343865739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45964.101343865739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45964.101343865739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45964.101343865739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45964.101343865739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45964.101343865739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45964.101343865739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45964.101343865739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45964.101343865739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45964.101343865739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45964.101343865739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45964.101343865739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45964.101343865739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45964.101343865739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45964.101343865739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45964.101343865739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45964.101343865739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45964.101343865739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45964.101343865739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45964.101343865739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45964.101343865739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45964.101343865739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45964.101343865739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45964.101343865739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45964.101343865739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45964.101343865739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45964.101343865739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45964.101343865739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45964.101343865739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45964.101343865739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45964.101343865739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45964.101343865739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45964.101343865739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45964.101343865739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45964.101343865739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45964.101343865739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45964.101343865739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45964.101343865739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45964.101343865739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45964.101343865739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45964.101343865739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45964.101343865739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45964.101343865739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45964.101343865739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45964.101343865739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45964.101343865739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45964.101343865739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45964.101343865739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45964.101343865739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45964.101343865739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45964.101343865739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45964.101343865739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45964.101343865739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45964.101343865739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45964.101343865739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45964.101343865739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45964.101343865739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45964.101343865739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45964.101343865739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45964.101343865739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45964.101343865739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45964.101343865739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45964.101343865739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45964.101343865739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45964.101343865739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45964.101343865739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45964.101343865739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45964.101343865739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45964.101343865739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45964.101343865739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45964.101343865739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45964.101343865739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45964.101343865739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45964.101343865739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45964.101343865739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45964.101343865739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45964.101343865739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45964.101343865739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45964.101343865739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45964.101343865739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45964.101343865739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45964.101343865739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45964.101343865739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45964.101343865739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45964.101343865739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45964.101343865739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45964.101343865739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45964.101343865739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45964.101343865739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45964.101343865739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45964.101343865739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45964.101343865739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45964.101343865739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45964.101343865739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45964.101343865739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45964.101343865739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45964.101343865739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45964.101343865739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45964.101343865739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45964.101343865739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45964.101343865739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45964.101343865739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45964.101343865739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45964.101343865739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45964.101343865739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45964.101343865739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45964.101343865739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45964.101343865739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45964.101343865739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45964.101343865739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45964.101343865739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45964.101343865739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45964.101343865739</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B8" sqref="B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8" ca="1" si="0">IFERROR(NOW()-F2,"-")</f>
        <v>45964.101343865739</v>
      </c>
      <c r="H2" s="171"/>
      <c r="I2" s="169" t="str">
        <f>IFERROR(VLOOKUP(D2,DB!A:F,6,0),"")</f>
        <v/>
      </c>
      <c r="J2" s="169" t="str">
        <f>IFERROR(VLOOKUP(D2,DB!A:G,7,0),"")</f>
        <v/>
      </c>
      <c r="K2" s="172"/>
      <c r="L2" s="173" t="str">
        <f>IFERROR(VLOOKUP(D2,DB!A:I,9,0),"")</f>
        <v/>
      </c>
    </row>
    <row r="3" spans="1:16383" ht="31.5" customHeight="1">
      <c r="A3" s="168"/>
      <c r="B3" s="169" t="str">
        <f>IFERROR(VLOOKUP(C3,DB!A:K,11,0),"")</f>
        <v/>
      </c>
      <c r="C3" s="169"/>
      <c r="D3" s="169"/>
      <c r="E3" s="102"/>
      <c r="F3" s="171"/>
      <c r="G3" s="115">
        <f t="shared" ca="1" si="0"/>
        <v>45964.101343865739</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45964.101343865739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45964.101343865739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45964.101343865739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45964.101343865739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45964.101343865739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45964.101343865739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45964.101343865739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45964.101343865739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45964.101343865739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45964.101343865739</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45964.101343865739</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45964.101343865739</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45964.101343865739</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45964.101343865739</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45964.101343865739</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45964.101343865739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45964.101343865739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45964.101343865739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45964.101343865739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45964.101343865739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45964.101343865739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45964.101343865739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45964.101343865739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45964.101343865739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45964.101343865739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45964.101343865739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45964.101343865739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45964.101343865739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45964.101343865739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45964.101343865739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45964.101343865739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45964.101343865739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45964.101343865739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45964.101343865739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45964.101343865739</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2025-11-02T23:26:53Z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