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36" documentId="120_S{2AC9BD13-BADA-5192-A53E-5A8FF88502F6}" xr6:coauthVersionLast="47" xr6:coauthVersionMax="47" xr10:uidLastSave="{D7681A9E-24E1-46FF-9CB6-8A77AE3937A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B10" i="5"/>
  <c r="G10" i="5"/>
  <c r="I10" i="5"/>
  <c r="J10" i="5"/>
  <c r="L10" i="5"/>
  <c r="L4" i="4"/>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<sst xmlns="http://schemas.openxmlformats.org/spreadsheetml/2006/main" count="180317" uniqueCount="39139">
  <si>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</si>
  <si>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</si>
  <si>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</si>
  <si>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</si>
  <si>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</si>
  <si>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</si>
  <si>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</si>
  <si>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</si>
  <si>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</si>
  <si>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</si>
  <si>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</si>
  <si>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</si>
  <si>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</si>
  <si>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</si>
  <si>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</si>
  <si>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</si>
  <si>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</si>
  <si>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</si>
  <si>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</si>
  <si>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</si>
  <si>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</si>
  <si>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</si>
  <si>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</si>
  <si>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</si>
  <si>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</si>
  <si>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</si>
  <si>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</si>
  <si>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</si>
  <si>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</si>
  <si>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</si>
  <si>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</si>
  <si>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</si>
  <si>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</si>
  <si>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</si>
  <si>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</si>
  <si>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</si>
  <si>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</si>
  <si>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</si>
  <si>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</si>
  <si>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</si>
  <si>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</si>
  <si>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</si>
  <si>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</si>
  <si>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</si>
  <si>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</si>
  <si>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</si>
  <si>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</si>
  <si>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</si>
  <si>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</si>
  <si>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</si>
  <si>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</si>
  <si>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</si>
  <si>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</si>
  <si>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</si>
  <si>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</si>
  <si>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</si>
  <si>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</si>
  <si>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</si>
  <si>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</si>
  <si>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</si>
  <si>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</si>
  <si>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</si>
  <si>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</si>
  <si>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</si>
  <si>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</si>
  <si>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</si>
  <si>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</si>
  <si>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</si>
  <si>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</si>
  <si>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</si>
  <si>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</si>
  <si>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</si>
  <si>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</si>
  <si>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</si>
  <si>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</si>
  <si>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</si>
  <si>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</si>
  <si>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</si>
  <si>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</si>
  <si>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</si>
  <si>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</si>
  <si>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</si>
  <si>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</si>
  <si>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</si>
  <si>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</si>
  <si>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</si>
  <si>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</si>
  <si>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</si>
  <si>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</si>
  <si>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</si>
  <si>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</si>
  <si>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</si>
  <si>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</si>
  <si>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</si>
  <si>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</si>
  <si>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</si>
  <si>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</si>
  <si>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</si>
  <si>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</si>
  <si>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</si>
  <si>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</si>
  <si>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</si>
  <si>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</si>
  <si>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</si>
  <si>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</si>
  <si>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</si>
  <si>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</si>
  <si>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</si>
  <si>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</si>
  <si>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</si>
  <si>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</si>
  <si>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</si>
  <si>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</si>
  <si>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</si>
  <si>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</si>
  <si>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</si>
  <si>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</si>
  <si>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</si>
  <si>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</si>
  <si>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</si>
  <si>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</si>
  <si>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</si>
  <si>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</si>
  <si>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</si>
  <si>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</si>
  <si>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</si>
  <si>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</si>
  <si>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</si>
  <si>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</si>
  <si>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</si>
  <si>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</si>
  <si>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</si>
  <si>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</si>
  <si>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</si>
  <si>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</si>
  <si>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</si>
  <si>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</si>
  <si>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</si>
  <si>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</si>
  <si>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</si>
  <si>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</si>
  <si>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</si>
  <si>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</si>
  <si>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</si>
  <si>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</si>
  <si>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</si>
  <si>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</si>
  <si>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</si>
  <si>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</si>
  <si>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</si>
  <si>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</si>
  <si>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</si>
  <si>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</si>
  <si>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</si>
  <si>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</si>
  <si>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</si>
  <si>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</si>
  <si>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</si>
  <si>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</si>
  <si>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</si>
  <si>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</si>
  <si>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</si>
  <si>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</si>
  <si>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</si>
  <si>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</si>
  <si>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</si>
  <si>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</si>
  <si>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</si>
  <si>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</si>
  <si>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</si>
  <si>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</si>
  <si>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</si>
  <si>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</si>
  <si>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</si>
  <si>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</si>
  <si>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</si>
  <si>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</si>
  <si>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</si>
  <si>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</si>
  <si>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</si>
  <si>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</si>
  <si>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</si>
  <si>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</si>
  <si>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</si>
  <si>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</si>
  <si>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</si>
  <si>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</si>
  <si>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</si>
  <si>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</si>
  <si>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</si>
  <si>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</si>
  <si>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</si>
  <si>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</si>
  <si>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</si>
  <si>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</si>
  <si>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</si>
  <si>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</si>
  <si>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</si>
  <si>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</si>
  <si>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</si>
  <si>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</si>
  <si>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</si>
  <si>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</si>
  <si>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</si>
  <si>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</si>
  <si>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</si>
  <si>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</si>
  <si>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</si>
  <si>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</si>
  <si>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</si>
  <si>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</si>
  <si>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</si>
  <si>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</si>
  <si>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</si>
  <si>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</si>
  <si>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</si>
  <si>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</si>
  <si>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</si>
  <si>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</si>
  <si>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</si>
  <si>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</si>
  <si>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</si>
  <si>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</si>
  <si>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</si>
  <si>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</si>
  <si>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</si>
  <si>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</si>
  <si>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</si>
  <si>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</si>
  <si>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</si>
  <si>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</si>
  <si>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</si>
  <si>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</si>
  <si>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</si>
  <si>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</si>
  <si>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</si>
  <si>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</si>
  <si>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</si>
  <si>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</si>
  <si>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</si>
  <si>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</si>
  <si>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</si>
  <si>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</si>
  <si>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</si>
  <si>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</si>
  <si>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</si>
  <si>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</si>
  <si>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</si>
  <si>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</si>
  <si>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</si>
  <si>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</si>
  <si>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</si>
  <si>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</si>
  <si>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</si>
  <si>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</si>
  <si>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</si>
  <si>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</si>
  <si>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</si>
  <si>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</si>
  <si>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</si>
  <si>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</si>
  <si>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</si>
  <si>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</si>
  <si>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</si>
  <si>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</si>
  <si>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</si>
  <si>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</si>
  <si>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</si>
  <si>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</si>
  <si>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</si>
  <si>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</si>
  <si>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</si>
  <si>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</si>
  <si>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</si>
  <si>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</si>
  <si>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</si>
  <si>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</si>
  <si>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</si>
  <si>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</si>
  <si>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</si>
  <si>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</si>
  <si>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</si>
  <si>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</si>
  <si>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</si>
  <si>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</si>
  <si>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</si>
  <si>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</si>
  <si>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</si>
  <si>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</si>
  <si>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</si>
  <si>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</si>
  <si>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</si>
  <si>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</si>
  <si>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</si>
  <si>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</si>
  <si>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</si>
  <si>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</si>
  <si>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</si>
  <si>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</si>
  <si>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</si>
  <si>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</si>
  <si>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</si>
  <si>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</si>
  <si>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</si>
  <si>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</si>
  <si>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</si>
  <si>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</si>
  <si>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</si>
  <si>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</si>
  <si>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</si>
  <si>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</si>
  <si>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</si>
  <si>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</si>
  <si>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</si>
  <si>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</si>
  <si>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</si>
  <si>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</si>
  <si>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</si>
  <si>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</si>
  <si>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</si>
  <si>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</si>
  <si>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</si>
  <si>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</si>
  <si>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</si>
  <si>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</si>
  <si>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</si>
  <si>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</si>
  <si>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</si>
  <si>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</si>
  <si>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</si>
  <si>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</si>
  <si>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</si>
  <si>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</si>
  <si>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</si>
  <si>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</si>
  <si>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</si>
  <si>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</si>
  <si>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</si>
  <si>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</si>
  <si>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</si>
  <si>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</si>
  <si>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</si>
  <si>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</si>
  <si>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</si>
  <si>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</si>
  <si>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</si>
  <si>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</si>
  <si>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</si>
  <si>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</si>
  <si>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</si>
  <si>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</si>
  <si>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</si>
  <si>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</si>
  <si>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</si>
  <si>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</si>
  <si>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</si>
  <si>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</si>
  <si>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</si>
  <si>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</si>
  <si>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</si>
  <si>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</si>
  <si>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</si>
  <si>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</si>
  <si>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</si>
  <si>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</si>
  <si>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</si>
  <si>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</si>
  <si>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</si>
  <si>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</si>
  <si>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</si>
  <si>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</si>
  <si>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</si>
  <si>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</si>
  <si>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</si>
  <si>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</si>
  <si>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</si>
  <si>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</si>
  <si>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</si>
  <si>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</si>
  <si>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</si>
  <si>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</si>
  <si>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</si>
  <si>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</si>
  <si>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</si>
  <si>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</si>
  <si>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</si>
  <si>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</si>
  <si>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</si>
  <si>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</si>
  <si>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</si>
  <si>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</si>
  <si>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</si>
  <si>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</si>
  <si>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</si>
  <si>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</si>
  <si>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</si>
  <si>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</si>
  <si>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</si>
  <si>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</si>
  <si>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</si>
  <si>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</si>
  <si>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</si>
  <si>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</si>
  <si>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</si>
  <si>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</si>
  <si>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</si>
  <si>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</si>
  <si>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</si>
  <si>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</si>
  <si>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</si>
  <si>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</si>
  <si>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</si>
  <si>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</si>
  <si>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</si>
  <si>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</si>
  <si>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</si>
  <si>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</si>
  <si>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</si>
  <si>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</si>
  <si>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</si>
  <si>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</si>
  <si>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</si>
  <si>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</si>
  <si>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</si>
  <si>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</si>
  <si>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</si>
  <si>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</si>
  <si>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</si>
  <si>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</si>
  <si>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</si>
  <si>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</si>
  <si>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</si>
  <si>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</si>
  <si>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</si>
  <si>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</si>
  <si>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</si>
  <si>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</si>
  <si>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</si>
  <si>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</si>
  <si>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</si>
  <si>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</si>
  <si>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</si>
  <si>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</si>
  <si>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</si>
  <si>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</si>
  <si>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</si>
  <si>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</si>
  <si>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</si>
  <si>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</si>
  <si>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</si>
  <si>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</si>
  <si>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</si>
  <si>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</si>
  <si>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</si>
  <si>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</si>
  <si>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</si>
  <si>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</si>
  <si>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</si>
  <si>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</si>
  <si>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</si>
  <si>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</si>
  <si>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</si>
  <si>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</si>
  <si>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</si>
  <si>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</si>
  <si>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</si>
  <si>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</si>
  <si>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</si>
  <si>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</si>
  <si>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</si>
  <si>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</si>
  <si>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</si>
  <si>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</si>
  <si>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</si>
  <si>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</si>
  <si>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</si>
  <si>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</si>
  <si>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</si>
  <si>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</si>
  <si>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</si>
  <si>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</si>
  <si>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</si>
  <si>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</si>
  <si>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</si>
  <si>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</si>
  <si>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</si>
  <si>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</si>
  <si>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</si>
  <si>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</si>
  <si>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</si>
  <si>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</si>
  <si>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</si>
  <si>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</si>
  <si>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</si>
  <si>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</si>
  <si>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</si>
  <si>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</si>
  <si>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</si>
  <si>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</si>
  <si>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</si>
  <si>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</si>
  <si>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</si>
  <si>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</si>
  <si>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</si>
  <si>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</si>
  <si>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</si>
  <si>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</si>
  <si>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</si>
  <si>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</si>
  <si>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</si>
  <si>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</si>
  <si>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</si>
  <si>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</si>
  <si>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</si>
  <si>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</si>
  <si>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</si>
  <si>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</si>
  <si>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</si>
  <si>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</si>
  <si>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</si>
  <si>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</si>
  <si>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</si>
  <si>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</si>
  <si>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</si>
  <si>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</si>
  <si>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</si>
  <si>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</si>
  <si>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</si>
  <si>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</si>
  <si>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</si>
  <si>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</si>
  <si>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</si>
  <si>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</si>
  <si>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</si>
  <si>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</si>
  <si>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</si>
  <si>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</si>
  <si>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</si>
  <si>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</si>
  <si>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</si>
  <si>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</si>
  <si>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</si>
  <si>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</si>
  <si>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</si>
  <si>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</si>
  <si>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</si>
  <si>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</si>
  <si>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</si>
  <si>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</si>
  <si>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</si>
  <si>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</si>
  <si>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</si>
  <si>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</si>
  <si>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</si>
  <si>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</si>
  <si>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</si>
  <si>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</si>
  <si>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</si>
  <si>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</si>
  <si>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</si>
  <si>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</si>
  <si>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</si>
  <si>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</si>
  <si>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</si>
  <si>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</si>
  <si>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</si>
  <si>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</si>
  <si>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</si>
  <si>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</si>
  <si>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</si>
  <si>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</si>
  <si>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</si>
  <si>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</si>
  <si>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</si>
  <si>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</si>
  <si>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</si>
  <si>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</si>
  <si>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</si>
  <si>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</si>
  <si>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</si>
  <si>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</si>
  <si>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</si>
  <si>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</si>
  <si>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</si>
  <si>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</si>
  <si>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</si>
  <si>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</si>
  <si>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</si>
  <si>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</si>
  <si>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</si>
  <si>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</si>
  <si>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</si>
  <si>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</si>
  <si>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</si>
  <si>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</si>
  <si>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</si>
  <si>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</si>
  <si>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</si>
  <si>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</si>
  <si>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</si>
  <si>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</si>
  <si>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</si>
  <si>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</si>
  <si>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</si>
  <si>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</si>
  <si>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</si>
  <si>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</si>
  <si>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</si>
  <si>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</si>
  <si>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</si>
  <si>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</si>
  <si>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</si>
  <si>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</si>
  <si>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</si>
  <si>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</si>
  <si>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</si>
  <si>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</si>
  <si>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</si>
  <si>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</si>
  <si>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</si>
  <si>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</si>
  <si>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</si>
  <si>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</si>
  <si>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</si>
  <si>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</si>
  <si>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</si>
  <si>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</si>
  <si>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</si>
  <si>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</si>
  <si>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</si>
  <si>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</si>
  <si>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</si>
  <si>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</si>
  <si>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</si>
  <si>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</si>
  <si>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</si>
  <si>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</si>
  <si>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</si>
  <si>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</si>
  <si>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</si>
  <si>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</si>
  <si>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</si>
  <si>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</si>
  <si>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</si>
  <si>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</si>
  <si>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</si>
  <si>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</si>
  <si>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</si>
  <si>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</si>
  <si>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</si>
  <si>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</si>
  <si>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</si>
  <si>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</si>
  <si>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</si>
  <si>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</si>
  <si>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</si>
  <si>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</si>
  <si>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</si>
  <si>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</si>
  <si>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</si>
  <si>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</si>
  <si>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</si>
  <si>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</si>
  <si>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</si>
  <si>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</si>
  <si>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</si>
  <si>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</si>
  <si>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</si>
  <si>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</si>
  <si>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</si>
  <si>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</si>
  <si>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</si>
  <si>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</si>
  <si>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</si>
  <si>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</si>
  <si>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</si>
  <si>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</si>
  <si>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</si>
  <si>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</si>
  <si>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</si>
  <si>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</si>
  <si>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</si>
  <si>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</si>
  <si>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</si>
  <si>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</si>
  <si>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</si>
  <si>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</si>
  <si>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</si>
  <si>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</si>
  <si>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</si>
  <si>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</si>
  <si>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</si>
  <si>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</si>
  <si>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</si>
  <si>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</si>
  <si>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</si>
  <si>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</si>
  <si>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</si>
  <si>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</si>
  <si>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</si>
  <si>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</si>
  <si>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</si>
  <si>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</si>
  <si>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</si>
  <si>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</si>
  <si>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</si>
  <si>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</si>
  <si>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</si>
  <si>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</si>
  <si>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</si>
  <si>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</si>
  <si>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</si>
  <si>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</si>
  <si>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</si>
  <si>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</si>
  <si>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</si>
  <si>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</si>
  <si>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</si>
  <si>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</si>
  <si>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</si>
  <si>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</si>
  <si>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</si>
  <si>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</si>
  <si>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</si>
  <si>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</si>
  <si>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</si>
  <si>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</si>
  <si>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</si>
  <si>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</si>
  <si>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</si>
  <si>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</si>
  <si>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</si>
  <si>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</si>
  <si>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</si>
  <si>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</si>
  <si>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</si>
  <si>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</si>
  <si>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</si>
  <si>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</si>
  <si>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</si>
  <si>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</si>
  <si>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</si>
  <si>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</si>
  <si>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</si>
  <si>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</si>
  <si>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</si>
  <si>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</si>
  <si>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</si>
  <si>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</si>
  <si>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</si>
  <si>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</si>
  <si>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</si>
  <si>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</si>
  <si>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</si>
  <si>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</si>
  <si>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</si>
  <si>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</si>
  <si>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</si>
  <si>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</si>
  <si>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</si>
  <si>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</si>
  <si>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</si>
  <si>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</si>
  <si>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</si>
  <si>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</si>
  <si>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</si>
  <si>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</si>
  <si>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</si>
  <si>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</si>
  <si>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</si>
  <si>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</si>
  <si>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</si>
  <si>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</si>
  <si>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</si>
  <si>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</si>
  <si>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</si>
  <si>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</si>
  <si>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</si>
  <si>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</si>
  <si>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</si>
  <si>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</si>
  <si>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</si>
  <si>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</si>
  <si>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</si>
  <si>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</si>
  <si>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</si>
  <si>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</si>
  <si>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</si>
  <si>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</si>
  <si>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</si>
  <si>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</si>
  <si>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</si>
  <si>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</si>
  <si>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</si>
  <si>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</si>
  <si>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</si>
  <si>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</si>
  <si>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</si>
  <si>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</si>
  <si>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</si>
  <si>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</si>
  <si>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</si>
  <si>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</si>
  <si>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</si>
  <si>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</si>
  <si>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</si>
  <si>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</si>
  <si>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</si>
  <si>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</si>
  <si>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</si>
  <si>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</si>
  <si>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</si>
  <si>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</si>
  <si>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</si>
  <si>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</si>
  <si>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</si>
  <si>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</si>
  <si>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</si>
  <si>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</si>
  <si>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</si>
  <si>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</si>
  <si>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</si>
  <si>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</si>
  <si>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</si>
  <si>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</si>
  <si>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</si>
  <si>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</si>
  <si>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</si>
  <si>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</si>
  <si>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</si>
  <si>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</si>
  <si>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</si>
  <si>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</si>
  <si>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</si>
  <si>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</si>
  <si>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</si>
  <si>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</si>
  <si>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</si>
  <si>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</si>
  <si>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</si>
  <si>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</si>
  <si>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</si>
  <si>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</si>
  <si>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</si>
  <si>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</si>
  <si>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</si>
  <si>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</si>
  <si>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</si>
  <si>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</si>
  <si>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</si>
  <si>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</si>
  <si>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</si>
  <si>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</si>
  <si>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</si>
  <si>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</si>
  <si>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</si>
  <si>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</si>
  <si>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</si>
  <si>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</si>
  <si>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</si>
  <si>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</si>
  <si>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</si>
  <si>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</si>
  <si>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</si>
  <si>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</si>
  <si>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</si>
  <si>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</si>
  <si>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</si>
  <si>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</si>
  <si>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</si>
  <si>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</si>
  <si>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</si>
  <si>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</si>
  <si>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</si>
  <si>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</si>
  <si>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</si>
  <si>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</si>
  <si>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</si>
  <si>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</si>
  <si>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</si>
  <si>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</si>
  <si>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</si>
  <si>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</si>
  <si>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</si>
  <si>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</si>
  <si>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</si>
  <si>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</si>
  <si>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</si>
  <si>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</si>
  <si>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</si>
  <si>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</si>
  <si>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</si>
  <si>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</si>
  <si>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</si>
  <si>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</si>
  <si>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</si>
  <si>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</si>
  <si>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</si>
  <si>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</si>
  <si>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</si>
  <si>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</si>
  <si>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</si>
  <si>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</si>
  <si>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</si>
  <si>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</si>
  <si>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</si>
  <si>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</si>
  <si>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</si>
  <si>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</si>
  <si>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</si>
  <si>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</si>
  <si>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</si>
  <si>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</si>
  <si>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</si>
  <si>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</si>
  <si>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</si>
  <si>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</si>
  <si>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</si>
  <si>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</si>
  <si>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</si>
  <si>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</si>
  <si>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</si>
  <si>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</si>
  <si>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</si>
  <si>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</si>
  <si>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</si>
  <si>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</si>
  <si>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</si>
  <si>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</si>
  <si>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</si>
  <si>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</si>
  <si>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</si>
  <si>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</si>
  <si>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</si>
  <si>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</si>
  <si>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</si>
  <si>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</si>
  <si>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</si>
  <si>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</si>
  <si>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</si>
  <si>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</si>
  <si>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</si>
  <si>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</si>
  <si>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</si>
  <si>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</si>
  <si>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</si>
  <si>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</si>
  <si>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</si>
  <si>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</si>
  <si>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</si>
  <si>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</si>
  <si>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</si>
  <si>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</si>
  <si>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</si>
  <si>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</si>
  <si>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</si>
  <si>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</si>
  <si>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</si>
  <si>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</si>
  <si>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</si>
  <si>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</si>
  <si>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</si>
  <si>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</si>
  <si>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</si>
  <si>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</si>
  <si>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</si>
  <si>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</si>
  <si>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</si>
  <si>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</si>
  <si>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</si>
  <si>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</si>
  <si>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</si>
  <si>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</si>
  <si>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</si>
  <si>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</si>
  <si>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</si>
  <si>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</si>
  <si>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</si>
  <si>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</si>
  <si>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</si>
  <si>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</si>
  <si>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</si>
  <si>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</si>
  <si>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</si>
  <si>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</si>
  <si>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</si>
  <si>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</si>
  <si>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</si>
  <si>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</si>
  <si>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</si>
  <si>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</si>
  <si>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</si>
  <si>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</si>
  <si>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</si>
  <si>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</si>
  <si>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</si>
  <si>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</si>
  <si>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</si>
  <si>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</si>
  <si>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</si>
  <si>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</si>
  <si>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</si>
  <si>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</si>
  <si>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</si>
  <si>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</si>
  <si>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</si>
  <si>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</si>
  <si>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</si>
  <si>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</si>
  <si>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</si>
  <si>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</si>
  <si>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</si>
  <si>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</si>
  <si>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</si>
  <si>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</si>
  <si>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</si>
  <si>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</si>
  <si>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</si>
  <si>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</si>
  <si>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</si>
  <si>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</si>
  <si>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</si>
  <si>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</si>
  <si>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</si>
  <si>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</si>
  <si>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</si>
  <si>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</si>
  <si>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</si>
  <si>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</si>
  <si>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</si>
  <si>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</si>
  <si>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</si>
  <si>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</si>
  <si>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</si>
  <si>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</si>
  <si>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</si>
  <si>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</si>
  <si>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</si>
  <si>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</si>
  <si>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</si>
  <si>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</si>
  <si>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</si>
  <si>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</si>
  <si>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</si>
  <si>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</si>
  <si>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</si>
  <si>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</si>
  <si>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</si>
  <si>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</si>
  <si>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</si>
  <si>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</si>
  <si>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</si>
  <si>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</si>
  <si>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</si>
  <si>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</si>
  <si>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</si>
  <si>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</si>
  <si>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</si>
  <si>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</si>
  <si>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</si>
  <si>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</si>
  <si>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</si>
  <si>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</si>
  <si>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</si>
  <si>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</si>
  <si>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</si>
  <si>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</si>
  <si>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</si>
  <si>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</si>
  <si>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</si>
  <si>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</si>
  <si>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</si>
  <si>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</si>
  <si>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</si>
  <si>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</si>
  <si>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</si>
  <si>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</si>
  <si>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</si>
  <si>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</si>
  <si>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</si>
  <si>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</si>
  <si>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</si>
  <si>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</si>
  <si>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</si>
  <si>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</si>
  <si>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</si>
  <si>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</si>
  <si>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</si>
  <si>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</si>
  <si>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</si>
  <si>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</si>
  <si>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</si>
  <si>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</si>
  <si>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</si>
  <si>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</si>
  <si>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</si>
  <si>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</si>
  <si>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</si>
  <si>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</si>
  <si>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</si>
  <si>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</si>
  <si>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</si>
  <si>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</si>
  <si>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</si>
  <si>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</si>
  <si>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</si>
  <si>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</si>
  <si>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</si>
  <si>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</si>
  <si>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</si>
  <si>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</si>
  <si>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</si>
  <si>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</si>
  <si>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</si>
  <si>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</si>
  <si>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</si>
  <si>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</si>
  <si>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</si>
  <si>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</si>
  <si>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</si>
  <si>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</si>
  <si>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</si>
  <si>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</si>
  <si>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</si>
  <si>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</si>
  <si>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</si>
  <si>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</si>
  <si>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</si>
  <si>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</si>
  <si>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</si>
  <si>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</si>
  <si>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</si>
  <si>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</si>
  <si>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</si>
  <si>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</si>
  <si>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</si>
  <si>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</si>
  <si>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</si>
  <si>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</si>
  <si>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</si>
  <si>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</si>
  <si>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</si>
  <si>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</si>
  <si>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</si>
  <si>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</si>
  <si>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</si>
  <si>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</si>
  <si>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</si>
  <si>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</si>
  <si>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</si>
  <si>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</si>
  <si>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</si>
  <si>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</si>
  <si>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</si>
  <si>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</si>
  <si>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</si>
  <si>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</si>
  <si>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</si>
  <si>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</si>
  <si>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</si>
  <si>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</si>
  <si>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</si>
  <si>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</si>
  <si>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</si>
  <si>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</si>
  <si>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</si>
  <si>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</si>
  <si>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</si>
  <si>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</si>
  <si>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</si>
  <si>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</si>
  <si>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</si>
  <si>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</si>
  <si>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</si>
  <si>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</si>
  <si>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</si>
  <si>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</si>
  <si>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</si>
  <si>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</si>
  <si>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</si>
  <si>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</si>
  <si>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</si>
  <si>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</si>
  <si>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</si>
  <si>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</si>
  <si>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</si>
  <si>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</si>
  <si>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</si>
  <si>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</si>
  <si>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</si>
  <si>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</si>
  <si>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</si>
  <si>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</si>
  <si>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</si>
  <si>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</si>
  <si>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</si>
  <si>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</si>
  <si>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</si>
  <si>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</si>
  <si>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</si>
  <si>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</si>
  <si>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</si>
  <si>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</si>
  <si>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</si>
  <si>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</si>
  <si>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</si>
  <si>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</si>
  <si>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</si>
  <si>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</si>
  <si>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</si>
  <si>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</si>
  <si>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</si>
  <si>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</si>
  <si>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</si>
  <si>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</si>
  <si>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</si>
  <si>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</si>
  <si>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</si>
  <si>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</si>
  <si>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</si>
  <si>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</si>
  <si>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</si>
  <si>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</si>
  <si>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</si>
  <si>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</si>
  <si>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</si>
  <si>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</si>
  <si>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</si>
  <si>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</si>
  <si>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</si>
  <si>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</si>
  <si>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</si>
  <si>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</si>
  <si>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</si>
  <si>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</si>
  <si>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</si>
  <si>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</si>
  <si>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</si>
  <si>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</si>
  <si>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</si>
  <si>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</si>
  <si>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</si>
  <si>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</si>
  <si>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</si>
  <si>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</si>
  <si>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</si>
  <si>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</si>
  <si>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</si>
  <si>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</si>
  <si>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</si>
  <si>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</si>
  <si>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</si>
  <si>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</si>
  <si>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</si>
  <si>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</si>
  <si>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</si>
  <si>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</si>
  <si>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</si>
  <si>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</si>
  <si>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</si>
  <si>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</si>
  <si>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</si>
  <si>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</si>
  <si>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</si>
  <si>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</si>
  <si>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</si>
  <si>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</si>
  <si>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</si>
  <si>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</si>
  <si>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</si>
  <si>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</si>
  <si>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</si>
  <si>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</si>
  <si>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</si>
  <si>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</si>
  <si>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</si>
  <si>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</si>
  <si>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</si>
  <si>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</si>
  <si>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</si>
  <si>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</si>
  <si>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</si>
  <si>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</si>
  <si>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</si>
  <si>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</si>
  <si>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</si>
  <si>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</si>
  <si>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</si>
  <si>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</si>
  <si>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</si>
  <si>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</si>
  <si>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</si>
  <si>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</si>
  <si>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</si>
  <si>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</si>
  <si>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</si>
  <si>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</si>
  <si>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</si>
  <si>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</si>
  <si>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</si>
  <si>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</si>
  <si>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</si>
  <si>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</si>
  <si>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</si>
  <si>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</si>
  <si>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</si>
  <si>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</si>
  <si>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</si>
  <si>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</si>
  <si>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</si>
  <si>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</si>
  <si>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</si>
  <si>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</si>
  <si>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</si>
  <si>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</si>
  <si>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</si>
  <si>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</si>
  <si>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</si>
  <si>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</si>
  <si>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</si>
  <si>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</si>
  <si>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</si>
  <si>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</si>
  <si>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</si>
  <si>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</si>
  <si>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</si>
  <si>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</si>
  <si>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</si>
  <si>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</si>
  <si>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</si>
  <si>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</si>
  <si>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</si>
  <si>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</si>
  <si>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</si>
  <si>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</si>
  <si>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</si>
  <si>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</si>
  <si>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</si>
  <si>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</si>
  <si>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</si>
  <si>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</si>
  <si>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</si>
  <si>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</si>
  <si>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</si>
  <si>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</si>
  <si>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</si>
  <si>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</si>
  <si>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</si>
  <si>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</si>
  <si>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</si>
  <si>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</si>
  <si>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</si>
  <si>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</si>
  <si>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</si>
  <si>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</si>
  <si>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</si>
  <si>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</si>
  <si>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</si>
  <si>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</si>
  <si>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</si>
  <si>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</si>
  <si>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</si>
  <si>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</si>
  <si>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</si>
  <si>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</si>
  <si>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</si>
  <si>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</si>
  <si>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</si>
  <si>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</si>
  <si>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</si>
  <si>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</si>
  <si>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</si>
  <si>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</si>
  <si>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</si>
  <si>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</si>
  <si>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</si>
  <si>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</si>
  <si>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</si>
  <si>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</si>
  <si>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</si>
  <si>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</si>
  <si>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</si>
  <si>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</si>
  <si>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</si>
  <si>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</si>
  <si>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</si>
  <si>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</si>
  <si>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</si>
  <si>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</si>
  <si>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</si>
  <si>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</si>
  <si>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</si>
  <si>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</si>
  <si>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</si>
  <si>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</si>
  <si>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</si>
  <si>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</si>
  <si>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</si>
  <si>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</si>
  <si>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</si>
  <si>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</si>
  <si>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</si>
  <si>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</si>
  <si>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</si>
  <si>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</si>
  <si>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</si>
  <si>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</si>
  <si>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</si>
  <si>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</si>
  <si>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</si>
  <si>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</si>
  <si>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</si>
  <si>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</si>
  <si>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</si>
  <si>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</si>
  <si>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</si>
  <si>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</si>
  <si>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</si>
  <si>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</si>
  <si>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</si>
  <si>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</si>
  <si>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</si>
  <si>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</si>
  <si>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</si>
  <si>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</si>
  <si>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</si>
  <si>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</si>
  <si>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</si>
  <si>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</si>
  <si>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</si>
  <si>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</si>
  <si>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</si>
  <si>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</si>
  <si>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</si>
  <si>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</si>
  <si>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</si>
  <si>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</si>
  <si>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</si>
  <si>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</si>
  <si>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</si>
  <si>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</si>
  <si>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</si>
  <si>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</si>
  <si>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</si>
  <si>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</si>
  <si>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</si>
  <si>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</si>
  <si>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</si>
  <si>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</si>
  <si>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</si>
  <si>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</si>
  <si>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</si>
  <si>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</si>
  <si>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</si>
  <si>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</si>
  <si>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</si>
  <si>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</si>
  <si>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</si>
  <si>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</si>
  <si>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</si>
  <si>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</si>
  <si>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</si>
  <si>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</si>
  <si>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</si>
  <si>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</si>
  <si>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</si>
  <si>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</si>
  <si>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</si>
  <si>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</si>
  <si>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</si>
  <si>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</si>
  <si>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</si>
  <si>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</si>
  <si>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</si>
  <si>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</si>
  <si>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</si>
  <si>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</si>
  <si>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</si>
  <si>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</si>
  <si>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</si>
  <si>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</si>
  <si>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</si>
  <si>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</si>
  <si>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</si>
  <si>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</si>
  <si>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</si>
  <si>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</si>
  <si>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</si>
  <si>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</si>
  <si>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</si>
  <si>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</si>
  <si>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</si>
  <si>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</si>
  <si>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</si>
  <si>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</si>
  <si>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</si>
  <si>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</si>
  <si>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</si>
  <si>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</si>
  <si>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</si>
  <si>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</si>
  <si>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</si>
  <si>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</si>
  <si>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</si>
  <si>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</si>
  <si>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</si>
  <si>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</si>
  <si>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</si>
  <si>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</si>
  <si>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</si>
  <si>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</si>
  <si>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</si>
  <si>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</si>
  <si>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</si>
  <si>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</si>
  <si>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</si>
  <si>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</si>
  <si>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</si>
  <si>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</si>
  <si>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</si>
  <si>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</si>
  <si>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</si>
  <si>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</si>
  <si>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</si>
  <si>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</si>
  <si>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</si>
  <si>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</si>
  <si>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</si>
  <si>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</si>
  <si>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</si>
  <si>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</si>
  <si>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</si>
  <si>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</si>
  <si>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</si>
  <si>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</si>
  <si>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</si>
  <si>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</si>
  <si>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</si>
  <si>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</si>
  <si>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</si>
  <si>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</si>
  <si>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</si>
  <si>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</si>
  <si>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</si>
  <si>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</si>
  <si>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</si>
  <si>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</si>
  <si>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</si>
  <si>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</si>
  <si>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</si>
  <si>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</si>
  <si>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</si>
  <si>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</si>
  <si>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</si>
  <si>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</si>
  <si>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</si>
  <si>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</si>
  <si>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</si>
  <si>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</si>
  <si>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</si>
  <si>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</si>
  <si>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</si>
  <si>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</si>
  <si>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</si>
  <si>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</si>
  <si>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</si>
  <si>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</si>
  <si>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</si>
  <si>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</si>
  <si>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</si>
  <si>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</si>
  <si>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</si>
  <si>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</si>
  <si>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</si>
  <si>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</si>
  <si>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</si>
  <si>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</si>
  <si>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</si>
  <si>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</si>
  <si>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</si>
  <si>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</si>
  <si>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</si>
  <si>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</si>
  <si>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</si>
  <si>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</si>
  <si>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</si>
  <si>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</si>
  <si>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</si>
  <si>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</si>
  <si>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</si>
  <si>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</si>
  <si>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</si>
  <si>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</si>
  <si>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</si>
  <si>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</si>
  <si>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</si>
  <si>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</si>
  <si>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</si>
  <si>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</si>
  <si>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</si>
  <si>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</si>
  <si>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</si>
  <si>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</si>
  <si>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</si>
  <si>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</si>
  <si>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</si>
  <si>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</si>
  <si>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</si>
  <si>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</si>
  <si>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</si>
  <si>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</si>
  <si>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</si>
  <si>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</si>
  <si>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</si>
  <si>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</si>
  <si>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</si>
  <si>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</si>
  <si>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</si>
  <si>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</si>
  <si>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</si>
  <si>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</si>
  <si>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</si>
  <si>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</si>
  <si>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</si>
  <si>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</si>
  <si>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</si>
  <si>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</si>
  <si>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</si>
  <si>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</si>
  <si>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</si>
  <si>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</si>
  <si>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</si>
  <si>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</si>
  <si>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</si>
  <si>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</si>
  <si>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</si>
  <si>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</si>
  <si>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</si>
  <si>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</si>
  <si>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</si>
  <si>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</si>
  <si>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</si>
  <si>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</si>
  <si>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</si>
  <si>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</si>
  <si>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</si>
  <si>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</si>
  <si>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</si>
  <si>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</si>
  <si>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</si>
  <si>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</si>
  <si>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</si>
  <si>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</si>
  <si>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</si>
  <si>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</si>
  <si>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</si>
  <si>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</si>
  <si>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</si>
  <si>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</si>
  <si>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</si>
  <si>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</si>
  <si>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</si>
  <si>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</si>
  <si>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</si>
  <si>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</si>
  <si>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</si>
  <si>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</si>
  <si>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</si>
  <si>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</si>
  <si>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</si>
  <si>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</si>
  <si>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</si>
  <si>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</si>
  <si>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</si>
  <si>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</si>
  <si>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</si>
  <si>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</si>
  <si>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</si>
  <si>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</si>
  <si>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</si>
  <si>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</si>
  <si>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</si>
  <si>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</si>
  <si>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</si>
  <si>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</si>
  <si>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</si>
  <si>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</si>
  <si>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</si>
  <si>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</si>
  <si>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</si>
  <si>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</si>
  <si>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</si>
  <si>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</si>
  <si>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</si>
  <si>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</si>
  <si>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</si>
  <si>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</si>
  <si>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</si>
  <si>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</si>
  <si>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</si>
  <si>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</si>
  <si>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</si>
  <si>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</si>
  <si>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</si>
  <si>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</si>
  <si>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</si>
  <si>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</si>
  <si>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</si>
  <si>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</si>
  <si>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</si>
  <si>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</si>
  <si>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</si>
  <si>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</si>
  <si>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</si>
  <si>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</si>
  <si>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</si>
  <si>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</si>
  <si>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</si>
  <si>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</si>
  <si>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</si>
  <si>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</si>
  <si>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</si>
  <si>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</si>
  <si>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</si>
  <si>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</si>
  <si>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</si>
  <si>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</si>
  <si>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</si>
  <si>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</si>
  <si>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</si>
  <si>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</si>
  <si>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</si>
  <si>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</si>
  <si>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</si>
  <si>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</si>
  <si>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</si>
  <si>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</si>
  <si>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</si>
  <si>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</si>
  <si>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</si>
  <si>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</si>
  <si>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</si>
  <si>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</si>
  <si>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</si>
  <si>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</si>
  <si>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</si>
  <si>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</si>
  <si>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</si>
  <si>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</si>
  <si>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</si>
  <si>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</si>
  <si>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</si>
  <si>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</si>
  <si>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</si>
  <si>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</si>
  <si>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</si>
  <si>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</si>
  <si>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</si>
  <si>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</si>
  <si>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</si>
  <si>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</si>
  <si>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</si>
  <si>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</si>
  <si>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</si>
  <si>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</si>
  <si>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</si>
  <si>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</si>
  <si>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</si>
  <si>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</si>
  <si>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</si>
  <si>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</si>
  <si>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</si>
  <si>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</si>
  <si>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</si>
  <si>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</si>
  <si>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</si>
  <si>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</si>
  <si>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</si>
  <si>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</si>
  <si>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</si>
  <si>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</si>
  <si>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</si>
  <si>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</si>
  <si>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</si>
  <si>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</si>
  <si>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</si>
  <si>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</si>
  <si>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</si>
  <si>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</si>
  <si>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</si>
  <si>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</si>
  <si>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</si>
  <si>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</si>
  <si>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</si>
  <si>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</si>
  <si>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</si>
  <si>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</si>
  <si>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</si>
  <si>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</si>
  <si>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</si>
  <si>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</si>
  <si>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</si>
  <si>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</si>
  <si>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</si>
  <si>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</si>
  <si>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</si>
  <si>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</si>
  <si>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</si>
  <si>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</si>
  <si>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</si>
  <si>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</si>
  <si>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</si>
  <si>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</si>
  <si>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</si>
  <si>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</si>
  <si>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</si>
  <si>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</si>
  <si>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</si>
  <si>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</si>
  <si>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</si>
  <si>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</si>
  <si>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</si>
  <si>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</si>
  <si>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</si>
  <si>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</si>
  <si>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</si>
  <si>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</si>
  <si>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</si>
  <si>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</si>
  <si>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</si>
  <si>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</si>
  <si>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</si>
  <si>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</si>
  <si>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</si>
  <si>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</si>
  <si>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</si>
  <si>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</si>
  <si>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</si>
  <si>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</si>
  <si>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</si>
  <si>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</si>
  <si>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</si>
  <si>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</si>
  <si>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</si>
  <si>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</si>
  <si>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</si>
  <si>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</si>
  <si>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</si>
  <si>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</si>
  <si>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</si>
  <si>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</si>
  <si>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</si>
  <si>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</si>
  <si>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</si>
  <si>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</si>
  <si>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</si>
  <si>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</si>
  <si>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</si>
  <si>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</si>
  <si>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</si>
  <si>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</si>
  <si>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</si>
  <si>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</si>
  <si>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</si>
  <si>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</si>
  <si>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</si>
  <si>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</si>
  <si>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</si>
  <si>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</si>
  <si>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</si>
  <si>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</si>
  <si>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</si>
  <si>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</si>
  <si>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</si>
  <si>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</si>
  <si>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</si>
  <si>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</si>
  <si>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</si>
  <si>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</si>
  <si>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</si>
  <si>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</si>
  <si>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</si>
  <si>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</si>
  <si>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</si>
  <si>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</si>
  <si>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</si>
  <si>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</si>
  <si>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</si>
  <si>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</si>
  <si>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</si>
  <si>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</si>
  <si>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</si>
  <si>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</si>
  <si>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</si>
  <si>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</si>
  <si>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</si>
  <si>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</si>
  <si>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</si>
  <si>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</si>
  <si>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</si>
  <si>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</si>
  <si>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</si>
  <si>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</si>
  <si>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</si>
  <si>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</si>
  <si>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</si>
  <si>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</si>
  <si>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</si>
  <si>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</si>
  <si>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</si>
  <si>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</si>
  <si>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</si>
  <si>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</si>
  <si>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</si>
  <si>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</si>
  <si>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</si>
  <si>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</si>
  <si>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</si>
  <si>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</si>
  <si>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</si>
  <si>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</si>
  <si>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</si>
  <si>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</si>
  <si>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</si>
  <si>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</si>
  <si>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</si>
  <si>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</si>
  <si>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</si>
  <si>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</si>
  <si>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</si>
  <si>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</si>
  <si>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</si>
  <si>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</si>
  <si>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</si>
  <si>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</si>
  <si>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</si>
  <si>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</si>
  <si>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</si>
  <si>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</si>
  <si>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</si>
  <si>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</si>
  <si>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</si>
  <si>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</si>
  <si>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</si>
  <si>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</si>
  <si>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</si>
  <si>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</si>
  <si>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</si>
  <si>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</si>
  <si>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</si>
  <si>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</si>
  <si>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</si>
  <si>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</si>
  <si>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</si>
  <si>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</si>
  <si>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</si>
  <si>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</si>
  <si>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</si>
  <si>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</si>
  <si>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</si>
  <si>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</si>
  <si>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</si>
  <si>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</si>
  <si>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</si>
  <si>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</si>
  <si>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</si>
  <si>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</si>
  <si>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</si>
  <si>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</si>
  <si>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</si>
  <si>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</si>
  <si>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</si>
  <si>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</si>
  <si>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</si>
  <si>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</si>
  <si>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</si>
  <si>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</si>
  <si>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</si>
  <si>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</si>
  <si>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</si>
  <si>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</si>
  <si>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</si>
  <si>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</si>
  <si>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</si>
  <si>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</si>
  <si>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</si>
  <si>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</si>
  <si>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</si>
  <si>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</si>
  <si>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</si>
  <si>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</si>
  <si>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</si>
  <si>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</si>
  <si>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</si>
  <si>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</si>
  <si>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</si>
  <si>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</si>
  <si>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</si>
  <si>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</si>
  <si>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</si>
  <si>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</si>
  <si>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</si>
  <si>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</si>
  <si>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</si>
  <si>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</si>
  <si>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</si>
  <si>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</si>
  <si>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</si>
  <si>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</si>
  <si>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</si>
  <si>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</si>
  <si>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</si>
  <si>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</si>
  <si>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</si>
  <si>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</si>
  <si>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</si>
  <si>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</si>
  <si>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</si>
  <si>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</si>
  <si>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</si>
  <si>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</si>
  <si>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</si>
  <si>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</si>
  <si>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</si>
  <si>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</si>
  <si>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</si>
  <si>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</si>
  <si>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</si>
  <si>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</si>
  <si>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</si>
  <si>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</si>
  <si>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</si>
  <si>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</si>
  <si>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</si>
  <si>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</si>
  <si>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</si>
  <si>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</si>
  <si>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</si>
  <si>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</si>
  <si>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</si>
  <si>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</si>
  <si>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</si>
  <si>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</si>
  <si>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</si>
  <si>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</si>
  <si>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</si>
  <si>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</si>
  <si>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</si>
  <si>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</si>
  <si>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</si>
  <si>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</si>
  <si>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</si>
  <si>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</si>
  <si>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</si>
  <si>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</si>
  <si>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</si>
  <si>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</si>
  <si>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</si>
  <si>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</si>
  <si>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</si>
  <si>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</si>
  <si>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</si>
  <si>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</si>
  <si>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</si>
  <si>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</si>
  <si>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</si>
  <si>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</si>
  <si>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</si>
  <si>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</si>
  <si>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</si>
  <si>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</si>
  <si>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</si>
  <si>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</si>
  <si>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</si>
  <si>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</si>
  <si>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</si>
  <si>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</si>
  <si>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</si>
  <si>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</si>
  <si>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</si>
  <si>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</si>
  <si>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</si>
  <si>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</si>
  <si>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</si>
  <si>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</si>
  <si>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</si>
  <si>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</si>
  <si>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</si>
  <si>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</si>
  <si>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</si>
  <si>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</si>
  <si>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</si>
  <si>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</si>
  <si>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</si>
  <si>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</si>
  <si>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</si>
  <si>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</si>
  <si>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</si>
  <si>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</si>
  <si>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</si>
  <si>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</si>
  <si>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</si>
  <si>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</si>
  <si>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</si>
  <si>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</si>
  <si>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</si>
  <si>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</si>
  <si>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</si>
  <si>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</si>
  <si>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</si>
  <si>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</si>
  <si>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</si>
  <si>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</si>
  <si>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</si>
  <si>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</si>
  <si>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</si>
  <si>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</si>
  <si>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</si>
  <si>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</si>
  <si>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</si>
  <si>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</si>
  <si>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</si>
  <si>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</si>
  <si>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</si>
  <si>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</si>
  <si>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</si>
  <si>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</si>
  <si>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</si>
  <si>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</si>
  <si>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</si>
  <si>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</si>
  <si>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</si>
  <si>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</si>
  <si>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</si>
  <si>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</si>
  <si>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</si>
  <si>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</si>
  <si>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</si>
  <si>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</si>
  <si>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</si>
  <si>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</si>
  <si>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</si>
  <si>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</si>
  <si>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</si>
  <si>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</si>
  <si>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</si>
  <si>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</si>
  <si>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</si>
  <si>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</si>
  <si>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</si>
  <si>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</si>
  <si>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</si>
  <si>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</si>
  <si>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</si>
  <si>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</si>
  <si>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</si>
  <si>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</si>
  <si>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</si>
  <si>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</si>
  <si>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</si>
  <si>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</si>
  <si>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</si>
  <si>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</si>
  <si>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</si>
  <si>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</si>
  <si>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</si>
  <si>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</si>
  <si>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</si>
  <si>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</si>
  <si>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</si>
  <si>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</si>
  <si>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</si>
  <si>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</si>
  <si>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</si>
  <si>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</si>
  <si>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</si>
  <si>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</si>
  <si>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</si>
  <si>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</si>
  <si>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</si>
  <si>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</si>
  <si>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</si>
  <si>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</si>
  <si>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</si>
  <si>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</si>
  <si>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</si>
  <si>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</si>
  <si>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</si>
  <si>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</si>
  <si>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</si>
  <si>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</si>
  <si>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</si>
  <si>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</si>
  <si>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</si>
  <si>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</si>
  <si>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</si>
  <si>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</si>
  <si>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</si>
  <si>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</si>
  <si>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</si>
  <si>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</si>
  <si>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</si>
  <si>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</si>
  <si>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</si>
  <si>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</si>
  <si>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</si>
  <si>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</si>
  <si>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</si>
  <si>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</si>
  <si>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</si>
  <si>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</si>
  <si>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</si>
  <si>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</si>
  <si>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</si>
  <si>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</si>
  <si>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</si>
  <si>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</si>
  <si>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</si>
  <si>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</si>
  <si>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</si>
  <si>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</si>
  <si>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</si>
  <si>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</si>
  <si>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</si>
  <si>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</si>
  <si>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</si>
  <si>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</si>
  <si>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</si>
  <si>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</si>
  <si>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</si>
  <si>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</si>
  <si>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</si>
  <si>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</si>
  <si>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</si>
  <si>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</si>
  <si>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</si>
  <si>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</si>
  <si>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</si>
  <si>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</si>
  <si>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</si>
  <si>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</si>
  <si>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</si>
  <si>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</si>
  <si>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</si>
  <si>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</si>
  <si>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</si>
  <si>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</si>
  <si>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</si>
  <si>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</si>
  <si>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</si>
  <si>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</si>
  <si>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</si>
  <si>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</si>
  <si>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</si>
  <si>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</si>
  <si>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</si>
  <si>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</si>
  <si>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</si>
  <si>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</si>
  <si>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</si>
  <si>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</si>
  <si>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</si>
  <si>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</si>
  <si>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</si>
  <si>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</si>
  <si>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</si>
  <si>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</si>
  <si>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</si>
  <si>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</si>
  <si>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</si>
  <si>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</si>
  <si>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</si>
  <si>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</si>
  <si>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</si>
  <si>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</si>
  <si>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</si>
  <si>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</si>
  <si>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</si>
  <si>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</si>
  <si>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</si>
  <si>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</si>
  <si>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</si>
  <si>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</si>
  <si>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</si>
  <si>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</si>
  <si>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</si>
  <si>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</si>
  <si>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</si>
  <si>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</si>
  <si>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</si>
  <si>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</si>
  <si>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</si>
  <si>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</si>
  <si>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</si>
  <si>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</si>
  <si>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</si>
  <si>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</si>
  <si>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</si>
  <si>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</si>
  <si>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</si>
  <si>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</si>
  <si>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</si>
  <si>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</si>
  <si>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</si>
  <si>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</si>
  <si>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</si>
  <si>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</si>
  <si>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</si>
  <si>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</si>
  <si>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</si>
  <si>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</si>
  <si>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</si>
  <si>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</si>
  <si>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</si>
  <si>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</si>
  <si>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</si>
  <si>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</si>
  <si>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</si>
  <si>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</si>
  <si>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</si>
  <si>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</si>
  <si>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</si>
  <si>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</si>
  <si>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</si>
  <si>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</si>
  <si>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</si>
  <si>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</si>
  <si>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</si>
  <si>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</si>
  <si>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</si>
  <si>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</si>
  <si>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</si>
  <si>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</si>
  <si>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</si>
  <si>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</si>
  <si>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</si>
  <si>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</si>
  <si>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</si>
  <si>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</si>
  <si>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</si>
  <si>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</si>
  <si>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</si>
  <si>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</si>
  <si>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</si>
  <si>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</si>
  <si>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</si>
  <si>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</si>
  <si>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</si>
  <si>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</si>
  <si>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</si>
  <si>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</si>
  <si>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</si>
  <si>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</si>
  <si>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</si>
  <si>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</si>
  <si>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</si>
  <si>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</si>
  <si>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</si>
  <si>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</si>
  <si>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</si>
  <si>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</si>
  <si>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</si>
  <si>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</si>
  <si>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</si>
  <si>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</si>
  <si>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</si>
  <si>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</si>
  <si>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</si>
  <si>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</si>
  <si>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</si>
  <si>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</si>
  <si>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</si>
  <si>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</si>
  <si>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</si>
  <si>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</si>
  <si>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</si>
  <si>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</si>
  <si>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</si>
  <si>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</si>
  <si>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</si>
  <si>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</si>
  <si>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</si>
  <si>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</si>
  <si>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</si>
  <si>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</si>
  <si>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</si>
  <si>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</si>
  <si>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</si>
  <si>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</si>
  <si>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</si>
  <si>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</si>
  <si>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</si>
  <si>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</si>
  <si>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</si>
  <si>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</si>
  <si>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</si>
  <si>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</si>
  <si>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</si>
  <si>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</si>
  <si>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</si>
  <si>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</si>
  <si>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</si>
  <si>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</si>
  <si>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</si>
  <si>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</si>
  <si>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</si>
  <si>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</si>
  <si>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</si>
  <si>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</si>
  <si>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</si>
  <si>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</si>
  <si>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</si>
  <si>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</si>
  <si>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</si>
  <si>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</si>
  <si>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</si>
  <si>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</si>
  <si>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</si>
  <si>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</si>
  <si>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</si>
  <si>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</si>
  <si>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</si>
  <si>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</si>
  <si>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</si>
  <si>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</si>
  <si>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</si>
  <si>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</si>
  <si>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</si>
  <si>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</si>
  <si>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</si>
  <si>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</si>
  <si>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</si>
  <si>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</si>
  <si>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</si>
  <si>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</si>
  <si>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</si>
  <si>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</si>
  <si>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</si>
  <si>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</si>
  <si>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</si>
  <si>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</si>
  <si>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</si>
  <si>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</si>
  <si>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</si>
  <si>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</si>
  <si>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</si>
  <si>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</si>
  <si>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</si>
  <si>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</si>
  <si>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</si>
  <si>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</si>
  <si>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</si>
  <si>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</si>
  <si>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</si>
  <si>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</si>
  <si>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</si>
  <si>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</si>
  <si>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</si>
  <si>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</si>
  <si>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</si>
  <si>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</si>
  <si>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</si>
  <si>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</si>
  <si>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</si>
  <si>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</si>
  <si>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</si>
  <si>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</si>
  <si>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</si>
  <si>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</si>
  <si>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</si>
  <si>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</si>
  <si>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</si>
  <si>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</si>
  <si>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</si>
  <si>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</si>
  <si>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</si>
  <si>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</si>
  <si>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</si>
  <si>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</si>
  <si>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</si>
  <si>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</si>
  <si>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</si>
  <si>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</si>
  <si>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</si>
  <si>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</si>
  <si>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</si>
  <si>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</si>
  <si>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</si>
  <si>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</si>
  <si>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</si>
  <si>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</si>
  <si>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</si>
  <si>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</si>
  <si>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</si>
  <si>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</si>
  <si>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</si>
  <si>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</si>
  <si>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</si>
  <si>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</si>
  <si>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</si>
  <si>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</si>
  <si>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</si>
  <si>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</si>
  <si>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</si>
  <si>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</si>
  <si>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</si>
  <si>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</si>
  <si>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</si>
  <si>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</si>
  <si>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</si>
  <si>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</si>
  <si>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</si>
  <si>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</si>
  <si>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</si>
  <si>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</si>
  <si>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</si>
  <si>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</si>
  <si>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</si>
  <si>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</si>
  <si>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</si>
  <si>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</si>
  <si>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</si>
  <si>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</si>
  <si>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</si>
  <si>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</si>
  <si>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</si>
  <si>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</si>
  <si>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</si>
  <si>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</si>
  <si>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</si>
  <si>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</si>
  <si>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</si>
  <si>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</si>
  <si>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</si>
  <si>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</si>
  <si>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</si>
  <si>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</si>
  <si>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</si>
  <si>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</si>
  <si>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</si>
  <si>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</si>
  <si>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</si>
  <si>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</si>
  <si>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</si>
  <si>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</si>
  <si>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</si>
  <si>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</si>
  <si>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</si>
  <si>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</si>
  <si>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</si>
  <si>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</si>
  <si>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</si>
  <si>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</si>
  <si>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</si>
  <si>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</si>
  <si>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</si>
  <si>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</si>
  <si>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</si>
  <si>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</si>
  <si>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</si>
  <si>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</si>
  <si>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</si>
  <si>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</si>
  <si>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</si>
  <si>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</si>
  <si>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</si>
  <si>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</si>
  <si>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</si>
  <si>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</si>
  <si>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</si>
  <si>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</si>
  <si>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</si>
  <si>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</si>
  <si>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</si>
  <si>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</si>
  <si>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</si>
  <si>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</si>
  <si>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</si>
  <si>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</si>
  <si>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</si>
  <si>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</si>
  <si>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</si>
  <si>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</si>
  <si>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</si>
  <si>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</si>
  <si>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</si>
  <si>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</si>
  <si>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</si>
  <si>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</si>
  <si>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</si>
  <si>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</si>
  <si>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</si>
  <si>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</si>
  <si>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</si>
  <si>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</si>
  <si>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</si>
  <si>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</si>
  <si>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</si>
  <si>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</si>
  <si>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</si>
  <si>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</si>
  <si>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</si>
  <si>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</si>
  <si>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</si>
  <si>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</si>
  <si>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</si>
  <si>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</si>
  <si>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</si>
  <si>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</si>
  <si>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</si>
  <si>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</si>
  <si>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</si>
  <si>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</si>
  <si>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</si>
  <si>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</si>
  <si>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</si>
  <si>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</si>
  <si>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</si>
  <si>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</si>
  <si>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</si>
  <si>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</si>
  <si>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</si>
  <si>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</si>
  <si>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</si>
  <si>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</si>
  <si>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</si>
  <si>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</si>
  <si>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</si>
  <si>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</si>
  <si>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</si>
  <si>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</si>
  <si>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</si>
  <si>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</si>
  <si>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</si>
  <si>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</si>
  <si>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</si>
  <si>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</si>
  <si>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</si>
  <si>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</si>
  <si>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</si>
  <si>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</si>
  <si>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</si>
  <si>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</si>
  <si>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</si>
  <si>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</si>
  <si>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</si>
  <si>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</si>
  <si>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</si>
  <si>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</si>
  <si>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</si>
  <si>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</si>
  <si>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</si>
  <si>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</si>
  <si>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</si>
  <si>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</si>
  <si>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</si>
  <si>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</si>
  <si>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</si>
  <si>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</si>
  <si>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</si>
  <si>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</si>
  <si>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</si>
  <si>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</si>
  <si>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</si>
  <si>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</si>
  <si>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</si>
  <si>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</si>
  <si>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</si>
  <si>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</si>
  <si>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</si>
  <si>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</si>
  <si>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</si>
  <si>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</si>
  <si>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</si>
  <si>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</si>
  <si>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</si>
  <si>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</si>
  <si>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</si>
  <si>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</si>
  <si>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</si>
  <si>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</si>
  <si>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</si>
  <si>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</si>
  <si>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</si>
  <si>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</si>
  <si>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</si>
  <si>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</si>
  <si>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</si>
  <si>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</si>
  <si>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</si>
  <si>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</si>
  <si>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</si>
  <si>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</si>
  <si>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</si>
  <si>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</si>
  <si>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</si>
  <si>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</si>
  <si>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</si>
  <si>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</si>
  <si>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</si>
  <si>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</si>
  <si>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</si>
  <si>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</si>
  <si>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</si>
  <si>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</si>
  <si>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</si>
  <si>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</si>
  <si>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</si>
  <si>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</si>
  <si>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</si>
  <si>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</si>
  <si>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</si>
  <si>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</si>
  <si>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</si>
  <si>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</si>
  <si>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</si>
  <si>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</si>
  <si>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</si>
  <si>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</si>
  <si>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</si>
  <si>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</si>
  <si>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</si>
  <si>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</si>
  <si>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</si>
  <si>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</si>
  <si>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</si>
  <si>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</si>
  <si>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</si>
  <si>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</si>
  <si>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</si>
  <si>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</si>
  <si>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</si>
  <si>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</si>
  <si>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</si>
  <si>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</si>
  <si>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</si>
  <si>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</si>
  <si>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</si>
  <si>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</si>
  <si>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</si>
  <si>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</si>
  <si>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</si>
  <si>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</si>
  <si>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</si>
  <si>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</si>
  <si>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</si>
  <si>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</si>
  <si>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</si>
  <si>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</si>
  <si>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</si>
  <si>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</si>
  <si>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</si>
  <si>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</si>
  <si>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</si>
  <si>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</si>
  <si>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</si>
  <si>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</si>
  <si>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</si>
  <si>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</si>
  <si>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</si>
  <si>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</si>
  <si>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</si>
  <si>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</si>
  <si>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</si>
  <si>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</si>
  <si>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</si>
  <si>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</si>
  <si>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</si>
  <si>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</si>
  <si>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</si>
  <si>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</si>
  <si>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</si>
  <si>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</si>
  <si>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</si>
  <si>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</si>
  <si>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</si>
  <si>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</si>
  <si>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</si>
  <si>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</si>
  <si>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</si>
  <si>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</si>
  <si>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</si>
  <si>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</si>
  <si>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</si>
  <si>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</si>
  <si>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</si>
  <si>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</si>
  <si>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</si>
  <si>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</si>
  <si>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</si>
  <si>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</si>
  <si>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</si>
  <si>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</si>
  <si>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</si>
  <si>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</si>
  <si>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</si>
  <si>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</si>
  <si>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</si>
  <si>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</si>
  <si>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</si>
  <si>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</si>
  <si>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</si>
  <si>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</si>
  <si>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</si>
  <si>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</si>
  <si>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</si>
  <si>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</si>
  <si>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</si>
  <si>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</si>
  <si>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</si>
  <si>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</si>
  <si>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</si>
  <si>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</si>
  <si>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</si>
  <si>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</si>
  <si>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</si>
  <si>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</si>
  <si>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</si>
  <si>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</si>
  <si>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</si>
  <si>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</si>
  <si>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</si>
  <si>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</si>
  <si>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</si>
  <si>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</si>
  <si>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</si>
  <si>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</si>
  <si>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</si>
  <si>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</si>
  <si>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</si>
  <si>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</si>
  <si>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</si>
  <si>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</si>
  <si>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</si>
  <si>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</si>
  <si>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</si>
  <si>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</si>
  <si>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</si>
  <si>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</si>
  <si>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</si>
  <si>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</si>
  <si>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</si>
  <si>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</si>
  <si>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</si>
  <si>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</si>
  <si>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</si>
  <si>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</si>
  <si>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</si>
  <si>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</si>
  <si>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</si>
  <si>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</si>
  <si>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</si>
  <si>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</si>
  <si>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</si>
  <si>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</si>
  <si>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</si>
  <si>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</si>
  <si>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</si>
  <si>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</si>
  <si>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</si>
  <si>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</si>
  <si>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</si>
  <si>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</si>
  <si>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</si>
  <si>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</si>
  <si>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</si>
  <si>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</si>
  <si>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</si>
  <si>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</si>
  <si>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</si>
  <si>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</si>
  <si>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</si>
  <si>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</si>
  <si>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</si>
  <si>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</si>
  <si>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</si>
  <si>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</si>
  <si>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</si>
  <si>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</si>
  <si>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</si>
  <si>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</si>
  <si>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</si>
  <si>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</si>
  <si>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</si>
  <si>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</si>
  <si>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</si>
  <si>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</si>
  <si>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</si>
  <si>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</si>
  <si>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</si>
  <si>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</si>
  <si>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</si>
  <si>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</si>
  <si>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</si>
  <si>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</si>
  <si>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</si>
  <si>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</si>
  <si>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</si>
  <si>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</si>
  <si>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</si>
  <si>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</si>
  <si>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</si>
  <si>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</si>
  <si>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</si>
  <si>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</si>
  <si>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</si>
  <si>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</si>
  <si>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</si>
  <si>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</si>
  <si>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</si>
  <si>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</si>
  <si>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</si>
  <si>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</si>
  <si>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</si>
  <si>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</si>
  <si>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</si>
  <si>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</si>
  <si>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</si>
  <si>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</si>
  <si>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</si>
  <si>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</si>
  <si>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</si>
  <si>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</si>
  <si>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</si>
  <si>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</si>
  <si>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</si>
  <si>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</si>
  <si>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</si>
  <si>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</si>
  <si>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</si>
  <si>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</si>
  <si>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</si>
  <si>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</si>
  <si>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</si>
  <si>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</si>
  <si>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</si>
  <si>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</si>
  <si>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</si>
  <si>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</si>
  <si>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</si>
  <si>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</si>
  <si>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</si>
  <si>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</si>
  <si>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</si>
  <si>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</si>
  <si>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</si>
  <si>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</si>
  <si>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</si>
  <si>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</si>
  <si>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</si>
  <si>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</si>
  <si>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</si>
  <si>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</si>
  <si>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</si>
  <si>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</si>
  <si>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</si>
  <si>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</si>
  <si>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</si>
  <si>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</si>
  <si>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</si>
  <si>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</si>
  <si>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</si>
  <si>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</si>
  <si>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</si>
  <si>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</si>
  <si>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</si>
  <si>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</si>
  <si>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</si>
  <si>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</si>
  <si>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</si>
  <si>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</si>
  <si>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</si>
  <si>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</si>
  <si>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</si>
  <si>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</si>
  <si>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</si>
  <si>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</si>
  <si>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</si>
  <si>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</si>
  <si>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</si>
  <si>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</si>
  <si>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</si>
  <si>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</si>
  <si>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</si>
  <si>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</si>
  <si>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</si>
  <si>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</si>
  <si>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</si>
  <si>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</si>
  <si>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</si>
  <si>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</si>
  <si>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</si>
  <si>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</si>
  <si>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</si>
  <si>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</si>
  <si>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</si>
  <si>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</si>
  <si>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</si>
  <si>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</si>
  <si>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</si>
  <si>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</si>
  <si>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</si>
  <si>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</si>
  <si>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</si>
  <si>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</si>
  <si>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</si>
  <si>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</si>
  <si>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</si>
  <si>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</si>
  <si>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</si>
  <si>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</si>
  <si>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</si>
  <si>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</si>
  <si>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</si>
  <si>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</si>
  <si>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</si>
  <si>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</si>
  <si>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</si>
  <si>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</si>
  <si>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</si>
  <si>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</si>
  <si>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</si>
  <si>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</si>
  <si>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</si>
  <si>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</si>
  <si>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</si>
  <si>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</si>
  <si>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</si>
  <si>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</si>
  <si>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</si>
  <si>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</si>
  <si>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</si>
  <si>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</si>
  <si>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</si>
  <si>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</si>
  <si>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</si>
  <si>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</si>
  <si>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</si>
  <si>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</si>
  <si>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</si>
  <si>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</si>
  <si>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</si>
  <si>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</si>
  <si>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</si>
  <si>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</si>
  <si>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</si>
  <si>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</si>
  <si>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</si>
  <si>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</si>
  <si>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</si>
  <si>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</si>
  <si>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</si>
  <si>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</si>
  <si>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</si>
  <si>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</si>
  <si>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</si>
  <si>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</si>
  <si>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</si>
  <si>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</si>
  <si>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</si>
  <si>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</si>
  <si>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</si>
  <si>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</si>
  <si>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</si>
  <si>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</si>
  <si>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</si>
  <si>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</si>
  <si>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</si>
  <si>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</si>
  <si>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</si>
  <si>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</si>
  <si>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</si>
  <si>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</si>
  <si>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</si>
  <si>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</si>
  <si>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</si>
  <si>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</si>
  <si>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</si>
  <si>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</si>
  <si>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</si>
  <si>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</si>
  <si>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</si>
  <si>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</si>
  <si>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</si>
  <si>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</si>
  <si>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</si>
  <si>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</si>
  <si>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</si>
  <si>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</si>
  <si>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</si>
  <si>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</si>
  <si>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</si>
  <si>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</si>
  <si>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</si>
  <si>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</si>
  <si>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</si>
  <si>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</si>
  <si>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</si>
  <si>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</si>
  <si>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</si>
  <si>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</si>
  <si>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</si>
  <si>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</si>
  <si>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</si>
  <si>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</si>
  <si>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</si>
  <si>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</si>
  <si>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</si>
  <si>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</si>
  <si>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</si>
  <si>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</si>
  <si>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</si>
  <si>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</si>
  <si>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</si>
  <si>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</si>
  <si>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</si>
  <si>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</si>
  <si>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</si>
  <si>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</si>
  <si>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</si>
  <si>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</si>
  <si>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</si>
  <si>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</si>
  <si>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</si>
  <si>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</si>
  <si>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</si>
  <si>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</si>
  <si>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</si>
  <si>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</si>
  <si>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</si>
  <si>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</si>
  <si>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</si>
  <si>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</si>
  <si>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</si>
  <si>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</si>
  <si>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</si>
  <si>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</si>
  <si>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</si>
  <si>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</si>
  <si>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</si>
  <si>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</si>
  <si>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</si>
  <si>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</si>
  <si>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</si>
  <si>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</si>
  <si>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</si>
  <si>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</si>
  <si>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</si>
  <si>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</si>
  <si>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</si>
  <si>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</si>
  <si>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</si>
  <si>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</si>
  <si>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</si>
  <si>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</si>
  <si>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</si>
  <si>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</si>
  <si>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</si>
  <si>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</si>
  <si>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</si>
  <si>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</si>
  <si>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</si>
  <si>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</si>
  <si>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</si>
  <si>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</si>
  <si>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</si>
  <si>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</si>
  <si>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</si>
  <si>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</si>
  <si>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</si>
  <si>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</si>
  <si>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</si>
  <si>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</si>
  <si>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</si>
  <si>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</si>
  <si>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</si>
  <si>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</si>
  <si>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</si>
  <si>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</si>
  <si>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</si>
  <si>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</si>
  <si>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</si>
  <si>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</si>
  <si>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</si>
  <si>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</si>
  <si>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</si>
  <si>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</si>
  <si>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</si>
  <si>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</si>
  <si>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</si>
  <si>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</si>
  <si>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</si>
  <si>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</si>
  <si>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</si>
  <si>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</si>
  <si>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</si>
  <si>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</si>
  <si>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</si>
  <si>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</si>
  <si>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</si>
  <si>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</si>
  <si>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</si>
  <si>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</si>
  <si>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</si>
  <si>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</si>
  <si>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</si>
  <si>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</si>
  <si>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</si>
  <si>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</si>
  <si>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</si>
  <si>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</si>
  <si>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</si>
  <si>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</si>
  <si>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</si>
  <si>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</si>
  <si>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</si>
  <si>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</si>
  <si>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</si>
  <si>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</si>
  <si>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</si>
  <si>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</si>
  <si>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</si>
  <si>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</si>
  <si>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</si>
  <si>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</si>
  <si>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</si>
  <si>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</si>
  <si>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</si>
  <si>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</si>
  <si>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</si>
  <si>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</si>
  <si>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</si>
  <si>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</si>
  <si>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</si>
  <si>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</si>
  <si>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</si>
  <si>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</si>
  <si>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</si>
  <si>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</si>
  <si>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</si>
  <si>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</si>
  <si>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</si>
  <si>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</si>
  <si>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</si>
  <si>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</si>
  <si>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</si>
  <si>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</si>
  <si>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</si>
  <si>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</si>
  <si>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</si>
  <si>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</si>
  <si>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</si>
  <si>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</si>
  <si>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</si>
  <si>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</si>
  <si>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</si>
  <si>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</si>
  <si>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</si>
  <si>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</si>
  <si>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</si>
  <si>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</si>
  <si>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</si>
  <si>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</si>
  <si>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</si>
  <si>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</si>
  <si>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</si>
  <si>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</si>
  <si>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</si>
  <si>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</si>
  <si>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</si>
  <si>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</si>
  <si>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</si>
  <si>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</si>
  <si>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</si>
  <si>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</si>
  <si>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</si>
  <si>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</si>
  <si>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</si>
  <si>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</si>
  <si>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</si>
  <si>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</si>
  <si>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</si>
  <si>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</si>
  <si>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</si>
  <si>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</si>
  <si>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</si>
  <si>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</si>
  <si>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</si>
  <si>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</si>
  <si>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</si>
  <si>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</si>
  <si>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</si>
  <si>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</si>
  <si>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</si>
  <si>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</si>
  <si>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</si>
  <si>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</si>
  <si>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</si>
  <si>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</si>
  <si>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</si>
  <si>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</si>
  <si>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</si>
  <si>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</si>
  <si>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</si>
  <si>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</si>
  <si>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</si>
  <si>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</si>
  <si>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</si>
  <si>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</si>
  <si>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</si>
  <si>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</si>
  <si>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</si>
  <si>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</si>
  <si>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</si>
  <si>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</si>
  <si>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</si>
  <si>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</si>
  <si>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</si>
  <si>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</si>
  <si>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</si>
  <si>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</si>
  <si>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</si>
  <si>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</si>
  <si>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</si>
  <si>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</si>
  <si>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</si>
  <si>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</si>
  <si>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</si>
  <si>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</si>
  <si>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</si>
  <si>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</si>
  <si>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</si>
  <si>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</si>
  <si>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</si>
  <si>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</si>
  <si>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</si>
  <si>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</si>
  <si>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</si>
  <si>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</si>
  <si>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</si>
  <si>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</si>
  <si>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</si>
  <si>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</si>
  <si>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</si>
  <si>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</si>
  <si>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</si>
  <si>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</si>
  <si>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</si>
  <si>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</si>
  <si>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</si>
  <si>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</si>
  <si>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</si>
  <si>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</si>
  <si>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</si>
  <si>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</si>
  <si>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</si>
  <si>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</si>
  <si>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</si>
  <si>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</si>
  <si>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</si>
  <si>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</si>
  <si>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</si>
  <si>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</si>
  <si>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</si>
  <si>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</si>
  <si>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</si>
  <si>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</si>
  <si>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</si>
  <si>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</si>
  <si>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</si>
  <si>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</si>
  <si>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</si>
  <si>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</si>
  <si>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</si>
  <si>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</si>
  <si>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</si>
  <si>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</si>
  <si>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</si>
  <si>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</si>
  <si>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</si>
  <si>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</si>
  <si>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</si>
  <si>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</si>
  <si>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</si>
  <si>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</si>
  <si>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</si>
  <si>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</si>
  <si>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</si>
  <si>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</si>
  <si>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</si>
  <si>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</si>
  <si>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</si>
  <si>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</si>
  <si>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</si>
  <si>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</si>
  <si>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</si>
  <si>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</si>
  <si>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</si>
  <si>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</si>
  <si>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</si>
  <si>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</si>
  <si>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</si>
  <si>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</si>
  <si>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</si>
  <si>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</si>
  <si>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</si>
  <si>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</si>
  <si>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</si>
  <si>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</si>
  <si>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</si>
  <si>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</si>
  <si>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</si>
  <si>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</si>
  <si>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</si>
  <si>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</si>
  <si>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</si>
  <si>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</si>
  <si>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</si>
  <si>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</si>
  <si>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</si>
  <si>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</si>
  <si>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</si>
  <si>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</si>
  <si>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</si>
  <si>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</si>
  <si>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</si>
  <si>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</si>
  <si>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</si>
  <si>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</si>
  <si>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</si>
  <si>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</si>
  <si>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</si>
  <si>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</si>
  <si>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</si>
  <si>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</si>
  <si>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</si>
  <si>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</si>
  <si>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</si>
  <si>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</si>
  <si>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</si>
  <si>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</si>
  <si>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</si>
  <si>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</si>
  <si>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</si>
  <si>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</si>
  <si>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</si>
  <si>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</si>
  <si>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</si>
  <si>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</si>
  <si>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</si>
  <si>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</si>
  <si>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</si>
  <si>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</si>
  <si>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</si>
  <si>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</si>
  <si>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</si>
  <si>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</si>
  <si>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</si>
  <si>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</si>
  <si>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</si>
  <si>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</si>
  <si>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</si>
  <si>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</si>
  <si>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</si>
  <si>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</si>
  <si>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</si>
  <si>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</si>
  <si>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</si>
  <si>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</si>
  <si>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</si>
  <si>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</si>
  <si>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</si>
  <si>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</si>
  <si>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</si>
  <si>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</si>
  <si>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</si>
  <si>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</si>
  <si>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</si>
  <si>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</si>
  <si>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</si>
  <si>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</si>
  <si>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</si>
  <si>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</si>
  <si>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</si>
  <si>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</si>
  <si>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</si>
  <si>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</si>
  <si>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</si>
  <si>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</si>
  <si>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</si>
  <si>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</si>
  <si>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</si>
  <si>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</si>
  <si>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</si>
  <si>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</si>
  <si>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</si>
  <si>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</si>
  <si>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</si>
  <si>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</si>
  <si>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</si>
  <si>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</si>
  <si>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</si>
  <si>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</si>
  <si>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</si>
  <si>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</si>
  <si>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</si>
  <si>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</si>
  <si>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</si>
  <si>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</si>
  <si>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</si>
  <si>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</si>
  <si>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</si>
  <si>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</si>
  <si>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</si>
  <si>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</si>
  <si>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</si>
  <si>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</si>
  <si>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</si>
  <si>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</si>
  <si>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</si>
  <si>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</si>
  <si>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</si>
  <si>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</si>
  <si>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</si>
  <si>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</si>
  <si>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</si>
  <si>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</si>
  <si>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</si>
  <si>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</si>
  <si>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</si>
  <si>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</si>
  <si>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</si>
  <si>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</si>
  <si>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</si>
  <si>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</si>
  <si>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</si>
  <si>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</si>
  <si>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</si>
  <si>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</si>
  <si>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</si>
  <si>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</si>
  <si>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</si>
  <si>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</si>
  <si>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</si>
  <si>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</si>
  <si>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</si>
  <si>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</si>
  <si>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</si>
  <si>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</si>
  <si>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</si>
  <si>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</si>
  <si>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</si>
  <si>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</si>
  <si>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</si>
  <si>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</si>
  <si>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</si>
  <si>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</si>
  <si>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</si>
  <si>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</si>
  <si>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</si>
  <si>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</si>
  <si>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</si>
  <si>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</si>
  <si>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</si>
  <si>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</si>
  <si>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</si>
  <si>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</si>
  <si>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</si>
  <si>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</si>
  <si>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</si>
  <si>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</si>
  <si>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</si>
  <si>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</si>
  <si>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</si>
  <si>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</si>
  <si>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</si>
  <si>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</si>
  <si>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</si>
  <si>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</si>
  <si>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</si>
  <si>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</si>
  <si>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</si>
  <si>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</si>
  <si>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</si>
  <si>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</si>
  <si>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</si>
  <si>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</si>
  <si>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</si>
  <si>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</si>
  <si>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</si>
  <si>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</si>
  <si>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</si>
  <si>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</si>
  <si>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</si>
  <si>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</si>
  <si>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</si>
  <si>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</si>
  <si>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</si>
  <si>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</si>
  <si>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</si>
  <si>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</si>
  <si>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</si>
  <si>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</si>
  <si>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</si>
  <si>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</si>
  <si>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</si>
  <si>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</si>
  <si>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</si>
  <si>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</si>
  <si>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</si>
  <si>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</si>
  <si>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</si>
  <si>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</si>
  <si>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</si>
  <si>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</si>
  <si>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</si>
  <si>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</si>
  <si>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</si>
  <si>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</si>
  <si>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</si>
  <si>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</si>
  <si>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</si>
  <si>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</si>
  <si>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</si>
  <si>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</si>
  <si>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</si>
  <si>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</si>
  <si>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</si>
  <si>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</si>
  <si>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</si>
  <si>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</si>
  <si>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</si>
  <si>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</si>
  <si>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</si>
  <si>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</si>
  <si>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</si>
  <si>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</si>
  <si>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</si>
  <si>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</si>
  <si>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</si>
  <si>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</si>
  <si>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</si>
  <si>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</si>
  <si>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</si>
  <si>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</si>
  <si>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</si>
  <si>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</si>
  <si>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</si>
  <si>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</si>
  <si>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</si>
  <si>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</si>
  <si>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</si>
  <si>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</si>
  <si>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</si>
  <si>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</si>
  <si>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</si>
  <si>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</si>
  <si>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</si>
  <si>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</si>
  <si>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</si>
  <si>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</si>
  <si>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</si>
  <si>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</si>
  <si>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</si>
  <si>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</si>
  <si>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</si>
  <si>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</si>
  <si>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</si>
  <si>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</si>
  <si>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</si>
  <si>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</si>
  <si>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</si>
  <si>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</si>
  <si>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</si>
  <si>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</si>
  <si>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</si>
  <si>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</si>
  <si>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</si>
  <si>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</si>
  <si>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</si>
  <si>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</si>
  <si>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</si>
  <si>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</si>
  <si>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</si>
  <si>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</si>
  <si>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</si>
  <si>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</si>
  <si>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</si>
  <si>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</si>
  <si>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</si>
  <si>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</si>
  <si>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</si>
  <si>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</si>
  <si>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</si>
  <si>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</si>
  <si>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</si>
  <si>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</si>
  <si>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</si>
  <si>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</si>
  <si>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</si>
  <si>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</si>
  <si>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</si>
  <si>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</si>
  <si>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</si>
  <si>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</si>
  <si>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</si>
  <si>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</si>
  <si>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</si>
  <si>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</si>
  <si>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</si>
  <si>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</si>
  <si>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</si>
  <si>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</si>
  <si>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</si>
  <si>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</si>
  <si>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</si>
  <si>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</si>
  <si>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</si>
  <si>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</si>
  <si>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</si>
  <si>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</si>
  <si>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</si>
  <si>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</si>
  <si>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</si>
  <si>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</si>
  <si>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</si>
  <si>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</si>
  <si>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</si>
  <si>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</si>
  <si>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</si>
  <si>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</si>
  <si>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</si>
  <si>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</si>
  <si>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</si>
  <si>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</si>
  <si>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</si>
  <si>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</si>
  <si>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</si>
  <si>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</si>
  <si>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</si>
  <si>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</si>
  <si>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</si>
  <si>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</si>
  <si>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</si>
  <si>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</si>
  <si>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</si>
  <si>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</si>
  <si>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</si>
  <si>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</si>
  <si>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</si>
  <si>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</si>
  <si>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</si>
  <si>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</si>
  <si>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</si>
  <si>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</si>
  <si>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</si>
  <si>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</si>
  <si>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</si>
  <si>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</si>
  <si>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</si>
  <si>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</si>
  <si>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</si>
  <si>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</si>
  <si>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</si>
  <si>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</si>
  <si>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</si>
  <si>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</si>
  <si>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</si>
  <si>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</si>
  <si>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</si>
  <si>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</si>
  <si>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</si>
  <si>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</si>
  <si>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</si>
  <si>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</si>
  <si>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</si>
  <si>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</si>
  <si>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</si>
  <si>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</si>
  <si>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</si>
  <si>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</si>
  <si>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</si>
  <si>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</si>
  <si>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</si>
  <si>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</si>
  <si>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</si>
  <si>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</si>
  <si>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</si>
  <si>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</si>
  <si>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</si>
  <si>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</si>
  <si>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</si>
  <si>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</si>
  <si>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</si>
  <si>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</si>
  <si>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</si>
  <si>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</si>
  <si>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</si>
  <si>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</si>
  <si>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</si>
  <si>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</si>
  <si>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</si>
  <si>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</si>
  <si>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</si>
  <si>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</si>
  <si>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</si>
  <si>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</si>
  <si>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</si>
  <si>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</si>
  <si>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</si>
  <si>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</si>
  <si>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</si>
  <si>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</si>
  <si>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</si>
  <si>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</si>
  <si>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</si>
  <si>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</si>
  <si>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</si>
  <si>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</si>
  <si>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</si>
  <si>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</si>
  <si>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</si>
  <si>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</si>
  <si>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</si>
  <si>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</si>
  <si>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</si>
  <si>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</si>
  <si>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</si>
  <si>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</si>
  <si>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</si>
  <si>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</si>
  <si>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</si>
  <si>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</si>
  <si>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</si>
  <si>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</si>
  <si>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</si>
  <si>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</si>
  <si>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</si>
  <si>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</si>
  <si>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</si>
  <si>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</si>
  <si>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</si>
  <si>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</si>
  <si>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</si>
  <si>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</si>
  <si>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</si>
  <si>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</si>
  <si>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</si>
  <si>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</si>
  <si>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</si>
  <si>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</si>
  <si>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</si>
  <si>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</si>
  <si>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</si>
  <si>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</si>
  <si>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</si>
  <si>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</si>
  <si>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</si>
  <si>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</si>
  <si>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</si>
  <si>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</si>
  <si>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</si>
  <si>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</si>
  <si>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</si>
  <si>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</si>
  <si>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</si>
  <si>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</si>
  <si>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</si>
  <si>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</si>
  <si>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</si>
  <si>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</si>
  <si>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</si>
  <si>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</si>
  <si>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</si>
  <si>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</si>
  <si>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</si>
  <si>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</si>
  <si>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</si>
  <si>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</si>
  <si>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</si>
  <si>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</si>
  <si>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</si>
  <si>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</si>
  <si>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</si>
  <si>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</si>
  <si>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</si>
  <si>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</si>
  <si>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</si>
  <si>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</si>
  <si>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</si>
  <si>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</si>
  <si>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</si>
  <si>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</si>
  <si>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</si>
  <si>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</si>
  <si>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</si>
  <si>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</si>
  <si>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</si>
  <si>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</si>
  <si>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</si>
  <si>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</si>
  <si>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</si>
  <si>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</si>
  <si>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</si>
  <si>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</si>
  <si>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</si>
  <si>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</si>
  <si>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</si>
  <si>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</si>
  <si>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</si>
  <si>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</si>
  <si>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</si>
  <si>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</si>
  <si>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</si>
  <si>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</si>
  <si>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</si>
  <si>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</si>
  <si>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</si>
  <si>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</si>
  <si>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</si>
  <si>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</si>
  <si>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</si>
  <si>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</si>
  <si>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</si>
  <si>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</si>
  <si>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</si>
  <si>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</si>
  <si>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</si>
  <si>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</si>
  <si>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</si>
  <si>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</si>
  <si>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</si>
  <si>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</si>
  <si>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</si>
  <si>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</si>
  <si>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</si>
  <si>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</si>
  <si>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</si>
  <si>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</si>
  <si>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</si>
  <si>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</si>
  <si>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</si>
  <si>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</si>
  <si>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</si>
  <si>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</si>
  <si>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</si>
  <si>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</si>
  <si>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</si>
  <si>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</si>
  <si>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</si>
  <si>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</si>
  <si>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</si>
  <si>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</si>
  <si>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</si>
  <si>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</si>
  <si>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</si>
  <si>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</si>
  <si>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</si>
  <si>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</si>
  <si>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</si>
  <si>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</si>
  <si>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</si>
  <si>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</si>
  <si>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</si>
  <si>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</si>
  <si>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</si>
  <si>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</si>
  <si>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</si>
  <si>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</si>
  <si>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</si>
  <si>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</si>
  <si>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</si>
  <si>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</si>
  <si>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</si>
  <si>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</si>
  <si>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</si>
  <si>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</si>
  <si>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</si>
  <si>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</si>
  <si>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</si>
  <si>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</si>
  <si>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</si>
  <si>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</si>
  <si>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</si>
  <si>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</si>
  <si>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</si>
  <si>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</si>
  <si>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</si>
  <si>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</si>
  <si>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</si>
  <si>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</si>
  <si>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</si>
  <si>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</si>
  <si>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</si>
  <si>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</si>
  <si>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</si>
  <si>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</si>
  <si>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</si>
  <si>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</si>
  <si>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</si>
  <si>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</si>
  <si>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</si>
  <si>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</si>
  <si>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</si>
  <si>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</si>
  <si>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</si>
  <si>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</si>
  <si>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</si>
  <si>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</si>
  <si>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</si>
  <si>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</si>
  <si>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</si>
  <si>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</si>
  <si>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</si>
  <si>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</si>
  <si>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</si>
  <si>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</si>
  <si>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</si>
  <si>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</si>
  <si>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</si>
  <si>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</si>
  <si>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</si>
  <si>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</si>
  <si>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</si>
  <si>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</si>
  <si>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</si>
  <si>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</si>
  <si>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</si>
  <si>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</si>
  <si>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</si>
  <si>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</si>
  <si>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</si>
  <si>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</si>
  <si>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</si>
  <si>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</si>
  <si>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</si>
  <si>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</si>
  <si>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</si>
  <si>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</si>
  <si>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</si>
  <si>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</si>
  <si>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</si>
  <si>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</si>
  <si>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</si>
  <si>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</si>
  <si>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</si>
  <si>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</si>
  <si>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</si>
  <si>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</si>
  <si>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</si>
  <si>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</si>
  <si>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</si>
  <si>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</si>
  <si>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</si>
  <si>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</si>
  <si>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</si>
  <si>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</si>
  <si>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</si>
  <si>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</si>
  <si>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</si>
  <si>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</si>
  <si>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</si>
  <si>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</si>
  <si>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</si>
  <si>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</si>
  <si>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</si>
  <si>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</si>
  <si>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</si>
  <si>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</si>
  <si>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</si>
  <si>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</si>
  <si>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</si>
  <si>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</si>
  <si>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</si>
  <si>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</si>
  <si>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</si>
  <si>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</si>
  <si>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</si>
  <si>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</si>
  <si>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</si>
  <si>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</si>
  <si>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</si>
  <si>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</si>
  <si>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</si>
  <si>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</si>
  <si>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</si>
  <si>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</si>
  <si>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</si>
  <si>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</si>
  <si>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</si>
  <si>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</si>
  <si>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</si>
  <si>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</si>
  <si>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</si>
  <si>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</si>
  <si>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</si>
  <si>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</si>
  <si>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</si>
  <si>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</si>
  <si>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</si>
  <si>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</si>
  <si>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</si>
  <si>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</si>
  <si>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</si>
  <si>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</si>
  <si>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</si>
  <si>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</si>
  <si>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</si>
  <si>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</si>
  <si>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</si>
  <si>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</si>
  <si>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</si>
  <si>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</si>
  <si>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</si>
  <si>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</si>
  <si>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</si>
  <si>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</si>
  <si>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</si>
  <si>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</si>
  <si>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</si>
  <si>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</si>
  <si>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</si>
  <si>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</si>
  <si>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</si>
  <si>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</si>
  <si>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</si>
  <si>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</si>
  <si>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</si>
  <si>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</si>
  <si>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</si>
  <si>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</si>
  <si>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</si>
  <si>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</si>
  <si>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</si>
  <si>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</si>
  <si>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</si>
  <si>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</si>
  <si>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</si>
  <si>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</si>
  <si>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</si>
  <si>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</si>
  <si>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</si>
  <si>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</si>
  <si>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</si>
  <si>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</si>
  <si>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</si>
  <si>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</si>
  <si>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</si>
  <si>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</si>
  <si>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</si>
  <si>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</si>
  <si>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</si>
  <si>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</si>
  <si>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</si>
  <si>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</si>
  <si>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</si>
  <si>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</si>
  <si>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</si>
  <si>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</si>
  <si>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</si>
  <si>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</si>
  <si>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</si>
  <si>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</si>
  <si>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</si>
  <si>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</si>
  <si>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</si>
  <si>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</si>
  <si>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</si>
  <si>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</si>
  <si>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</si>
  <si>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</si>
  <si>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</si>
  <si>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</si>
  <si>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</si>
  <si>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</si>
  <si>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</si>
  <si>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</si>
  <si>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</si>
  <si>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</si>
  <si>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</si>
  <si>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</si>
  <si>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</si>
  <si>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</si>
  <si>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</si>
  <si>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</si>
  <si>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</si>
  <si>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</si>
  <si>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</si>
  <si>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</si>
  <si>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</si>
  <si>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</si>
  <si>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</si>
  <si>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</si>
  <si>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</si>
  <si>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</si>
  <si>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</si>
  <si>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</si>
  <si>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</si>
  <si>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</si>
  <si>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</si>
  <si>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</si>
  <si>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</si>
  <si>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</si>
  <si>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</si>
  <si>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</si>
  <si>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</si>
  <si>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</si>
  <si>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</si>
  <si>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</si>
  <si>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</si>
  <si>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</si>
  <si>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</si>
  <si>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</si>
  <si>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</si>
  <si>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</si>
  <si>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</si>
  <si>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</si>
  <si>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</si>
  <si>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</si>
  <si>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</si>
  <si>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</si>
  <si>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</si>
  <si>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</si>
  <si>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</si>
  <si>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</si>
  <si>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</si>
  <si>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</si>
  <si>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</si>
  <si>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</si>
  <si>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</si>
  <si>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</si>
  <si>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</si>
  <si>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</si>
  <si>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</si>
  <si>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</si>
  <si>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</si>
  <si>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</si>
  <si>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</si>
  <si>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</si>
  <si>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</si>
  <si>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</si>
  <si>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</si>
  <si>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</si>
  <si>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</si>
  <si>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</si>
  <si>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</si>
  <si>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</si>
  <si>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</si>
  <si>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</si>
  <si>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</si>
  <si>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</si>
  <si>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</si>
  <si>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</si>
  <si>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</si>
  <si>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</si>
  <si>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</si>
  <si>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</si>
  <si>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</si>
  <si>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</si>
  <si>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</si>
  <si>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</si>
  <si>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</si>
  <si>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</si>
  <si>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</si>
  <si>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</si>
  <si>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</si>
  <si>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</si>
  <si>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</si>
  <si>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</si>
  <si>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</si>
  <si>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</si>
  <si>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</si>
  <si>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</si>
  <si>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</si>
  <si>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</si>
  <si>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</si>
  <si>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</si>
  <si>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</si>
  <si>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</si>
  <si>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</si>
  <si>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</si>
  <si>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</si>
  <si>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</si>
  <si>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</si>
  <si>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</si>
  <si>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</si>
  <si>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</si>
  <si>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</si>
  <si>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</si>
  <si>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</si>
  <si>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</si>
  <si>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</si>
  <si>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</si>
  <si>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</si>
  <si>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</si>
  <si>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</si>
  <si>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</si>
  <si>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</si>
  <si>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</si>
  <si>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</si>
  <si>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</si>
  <si>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</si>
  <si>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</si>
  <si>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</si>
  <si>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</si>
  <si>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</si>
  <si>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</si>
  <si>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</si>
  <si>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</si>
  <si>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</si>
  <si>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</si>
  <si>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</si>
  <si>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</si>
  <si>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</si>
  <si>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</si>
  <si>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</si>
  <si>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</si>
  <si>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</si>
  <si>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</si>
  <si>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</si>
  <si>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</si>
  <si>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</si>
  <si>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</si>
  <si>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</si>
  <si>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</si>
  <si>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</si>
  <si>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</si>
  <si>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</si>
  <si>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</si>
  <si>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</si>
  <si>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</si>
  <si>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</si>
  <si>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</si>
  <si>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</si>
  <si>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</si>
  <si>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</si>
  <si>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</si>
  <si>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</si>
  <si>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</si>
  <si>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</si>
  <si>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</si>
  <si>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</si>
  <si>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</si>
  <si>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</si>
  <si>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</si>
  <si>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</si>
  <si>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</si>
  <si>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</si>
  <si>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</si>
  <si>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</si>
  <si>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</si>
  <si>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</si>
  <si>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</si>
  <si>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</si>
  <si>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</si>
  <si>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</si>
  <si>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</si>
  <si>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</si>
  <si>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</si>
  <si>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</si>
  <si>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</si>
  <si>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</si>
  <si>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</si>
  <si>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</si>
  <si>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</si>
  <si>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</si>
  <si>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</si>
  <si>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</si>
  <si>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</si>
  <si>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</si>
  <si>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</si>
  <si>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</si>
  <si>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</si>
  <si>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</si>
  <si>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</si>
  <si>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</si>
  <si>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</si>
  <si>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</si>
  <si>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</si>
  <si>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</si>
  <si>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</si>
  <si>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</si>
  <si>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</si>
  <si>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</si>
  <si>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</si>
  <si>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</si>
  <si>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</si>
  <si>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</si>
  <si>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</si>
  <si>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</si>
  <si>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</si>
  <si>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</si>
  <si>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</si>
  <si>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</si>
  <si>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</si>
  <si>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</si>
  <si>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</si>
  <si>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</si>
  <si>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</si>
  <si>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</si>
  <si>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</si>
  <si>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</si>
  <si>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</si>
  <si>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</si>
  <si>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</si>
  <si>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</si>
  <si>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</si>
  <si>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</si>
  <si>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</si>
  <si>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</si>
  <si>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</si>
  <si>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</si>
  <si>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</si>
  <si>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</si>
  <si>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</si>
  <si>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</si>
  <si>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</si>
  <si>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</si>
  <si>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</si>
  <si>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</si>
  <si>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</si>
  <si>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</si>
  <si>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</si>
  <si>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</si>
  <si>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</si>
  <si>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</si>
  <si>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</si>
  <si>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</si>
  <si>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</si>
  <si>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</si>
  <si>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</si>
  <si>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</si>
  <si>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</si>
  <si>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</si>
  <si>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</si>
  <si>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</si>
  <si>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</si>
  <si>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</si>
  <si>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</si>
  <si>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</si>
  <si>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</si>
  <si>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</si>
  <si>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</si>
  <si>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</si>
  <si>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</si>
  <si>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</si>
  <si>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</si>
  <si>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</si>
  <si>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</si>
  <si>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</si>
  <si>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</si>
  <si>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</si>
  <si>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</si>
  <si>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</si>
  <si>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</si>
  <si>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</si>
  <si>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</si>
  <si>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</si>
  <si>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</si>
  <si>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</si>
  <si>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</si>
  <si>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</si>
  <si>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</si>
  <si>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</si>
  <si>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</si>
  <si>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</si>
  <si>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</si>
  <si>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</si>
  <si>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</si>
  <si>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</si>
  <si>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</si>
  <si>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</si>
  <si>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</si>
  <si>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</si>
  <si>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</si>
  <si>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</si>
  <si>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</si>
  <si>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</si>
  <si>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</si>
  <si>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</si>
  <si>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</si>
  <si>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</si>
  <si>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</si>
  <si>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</si>
  <si>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</si>
  <si>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</si>
  <si>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</si>
  <si>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</si>
  <si>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</si>
  <si>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</si>
  <si>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</si>
  <si>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</si>
  <si>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</si>
  <si>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</si>
  <si>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</si>
  <si>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</si>
  <si>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</si>
  <si>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</si>
  <si>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</si>
  <si>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</si>
  <si>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</si>
  <si>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</si>
  <si>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</si>
  <si>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</si>
  <si>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</si>
  <si>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</si>
  <si>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</si>
  <si>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</si>
  <si>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</si>
  <si>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</si>
  <si>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</si>
  <si>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</si>
  <si>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</si>
  <si>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</si>
  <si>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</si>
  <si>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</si>
  <si>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</si>
  <si>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</si>
  <si>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</si>
  <si>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</si>
  <si>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</si>
  <si>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</si>
  <si>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</si>
  <si>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</si>
  <si>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</si>
  <si>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</si>
  <si>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</si>
  <si>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</si>
  <si>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</si>
  <si>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</si>
  <si>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</si>
  <si>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</si>
  <si>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</si>
  <si>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</si>
  <si>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</si>
  <si>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</si>
  <si>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</si>
  <si>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</si>
  <si>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</si>
  <si>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</si>
  <si>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</si>
  <si>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</si>
  <si>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</si>
  <si>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</si>
  <si>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</si>
  <si>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</si>
  <si>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</si>
  <si>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</si>
  <si>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</si>
  <si>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</si>
  <si>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</si>
  <si>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</si>
  <si>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</si>
  <si>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</si>
  <si>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</si>
  <si>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</si>
  <si>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</si>
  <si>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</si>
  <si>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</si>
  <si>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</si>
  <si>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</si>
  <si>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</si>
  <si>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</si>
  <si>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</si>
  <si>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</si>
  <si>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</si>
  <si>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</si>
  <si>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</si>
  <si>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</si>
  <si>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</si>
  <si>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</si>
  <si>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</si>
  <si>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</si>
  <si>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</si>
  <si>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</si>
  <si>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</si>
  <si>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</si>
  <si>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</si>
  <si>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</si>
  <si>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</si>
  <si>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</si>
  <si>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</si>
  <si>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</si>
  <si>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</si>
  <si>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</si>
  <si>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</si>
  <si>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</si>
  <si>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</si>
  <si>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</si>
  <si>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</si>
  <si>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</si>
  <si>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</si>
  <si>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</si>
  <si>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</si>
  <si>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</si>
  <si>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</si>
  <si>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</si>
  <si>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</si>
  <si>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</si>
  <si>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</si>
  <si>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</si>
  <si>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</si>
  <si>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</si>
  <si>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</si>
  <si>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</si>
  <si>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</si>
  <si>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</si>
  <si>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</si>
  <si>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</si>
  <si>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</si>
  <si>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</si>
  <si>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</si>
  <si>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</si>
  <si>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</si>
  <si>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</si>
  <si>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</si>
  <si>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</si>
  <si>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</si>
  <si>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</si>
  <si>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</si>
  <si>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</si>
  <si>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</si>
  <si>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</si>
  <si>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</si>
  <si>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</si>
  <si>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</si>
  <si>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</si>
  <si>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</si>
  <si>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</si>
  <si>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</si>
  <si>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</si>
  <si>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</si>
  <si>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</si>
  <si>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</si>
  <si>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</si>
  <si>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</si>
  <si>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</si>
  <si>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</si>
  <si>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</si>
  <si>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</si>
  <si>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</si>
  <si>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</si>
  <si>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</si>
  <si>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</si>
  <si>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</si>
  <si>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</si>
  <si>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</si>
  <si>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</si>
  <si>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</si>
  <si>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</si>
  <si>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</si>
  <si>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</si>
  <si>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</si>
  <si>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</si>
  <si>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</si>
  <si>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</si>
  <si>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</si>
  <si>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</si>
  <si>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</si>
  <si>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</si>
  <si>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</si>
  <si>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</si>
  <si>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</si>
  <si>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</si>
  <si>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</si>
  <si>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</si>
  <si>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</si>
  <si>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</si>
  <si>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</si>
  <si>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</si>
  <si>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</si>
  <si>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</si>
  <si>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</si>
  <si>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</si>
  <si>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</si>
  <si>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</si>
  <si>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</si>
  <si>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</si>
  <si>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</si>
  <si>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</si>
  <si>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</si>
  <si>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</si>
  <si>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</si>
  <si>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</si>
  <si>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</si>
  <si>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</si>
  <si>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</si>
  <si>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</si>
  <si>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</si>
  <si>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</si>
  <si>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</si>
  <si>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</si>
  <si>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</si>
  <si>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</si>
  <si>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</si>
  <si>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</si>
  <si>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</si>
  <si>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</si>
  <si>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</si>
  <si>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</si>
  <si>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</si>
  <si>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</si>
  <si>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</si>
  <si>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</si>
  <si>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</si>
  <si>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</si>
  <si>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</si>
  <si>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</si>
  <si>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</si>
  <si>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</si>
  <si>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</si>
  <si>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</si>
  <si>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</si>
  <si>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</si>
  <si>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</si>
  <si>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</si>
  <si>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</si>
  <si>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</si>
  <si>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</si>
  <si>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</si>
  <si>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</si>
  <si>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</si>
  <si>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</si>
  <si>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</si>
  <si>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</si>
  <si>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</si>
  <si>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</si>
  <si>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</si>
  <si>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</si>
  <si>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</si>
  <si>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</si>
  <si>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</si>
  <si>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</si>
  <si>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</si>
  <si>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</si>
  <si>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</si>
  <si>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</si>
  <si>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</si>
  <si>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</si>
  <si>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</si>
  <si>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</si>
  <si>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</si>
  <si>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</si>
  <si>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</si>
  <si>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</si>
  <si>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</si>
  <si>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</si>
  <si>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</si>
  <si>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</si>
  <si>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</si>
  <si>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</si>
  <si>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</si>
  <si>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</si>
  <si>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</si>
  <si>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</si>
  <si>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</si>
  <si>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</si>
  <si>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</si>
  <si>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</si>
  <si>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</si>
  <si>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</si>
  <si>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</si>
  <si>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</si>
  <si>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</si>
  <si>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</si>
  <si>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</si>
  <si>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</si>
  <si>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</si>
  <si>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</si>
  <si>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</si>
  <si>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</si>
  <si>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</si>
  <si>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</si>
  <si>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</si>
  <si>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</si>
  <si>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</si>
  <si>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</si>
  <si>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</si>
  <si>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</si>
  <si>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</si>
  <si>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</si>
  <si>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</si>
  <si>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</si>
  <si>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</si>
  <si>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</si>
  <si>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</si>
  <si>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</si>
  <si>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</si>
  <si>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</si>
  <si>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</si>
  <si>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</si>
  <si>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</si>
  <si>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</si>
  <si>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</si>
  <si>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</si>
  <si>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</si>
  <si>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</si>
  <si>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</si>
  <si>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</si>
  <si>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</si>
  <si>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</si>
  <si>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</si>
  <si>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</si>
  <si>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</si>
  <si>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</si>
  <si>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</si>
  <si>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</si>
  <si>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</si>
  <si>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</si>
  <si>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</si>
  <si>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</si>
  <si>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</si>
  <si>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</si>
  <si>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</si>
  <si>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</si>
  <si>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</si>
  <si>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</si>
  <si>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</si>
  <si>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</si>
  <si>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</si>
  <si>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</si>
  <si>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</si>
  <si>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</si>
  <si>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</si>
  <si>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</si>
  <si>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</si>
  <si>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</si>
  <si>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</si>
  <si>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</si>
  <si>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</si>
  <si>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</si>
  <si>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</si>
  <si>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</si>
  <si>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</si>
  <si>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</si>
  <si>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</si>
  <si>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</si>
  <si>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</si>
  <si>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</si>
  <si>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</si>
  <si>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</si>
  <si>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</si>
  <si>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</si>
  <si>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</si>
  <si>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</si>
  <si>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</si>
  <si>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</si>
  <si>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</si>
  <si>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</si>
  <si>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</si>
  <si>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</si>
  <si>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</si>
  <si>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</si>
  <si>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</si>
  <si>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</si>
  <si>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</si>
  <si>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</si>
  <si>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</si>
  <si>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</si>
  <si>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</si>
  <si>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</si>
  <si>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</si>
  <si>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</si>
  <si>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</si>
  <si>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</si>
  <si>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</si>
  <si>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</si>
  <si>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</si>
  <si>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</si>
  <si>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</si>
  <si>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</si>
  <si>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</si>
  <si>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</si>
  <si>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</si>
  <si>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</si>
  <si>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</si>
  <si>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</si>
  <si>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</si>
  <si>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</si>
  <si>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</si>
  <si>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</si>
  <si>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</si>
  <si>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</si>
  <si>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</si>
  <si>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</si>
  <si>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</si>
  <si>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</si>
  <si>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</si>
  <si>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</si>
  <si>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</si>
  <si>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</si>
  <si>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</si>
  <si>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</si>
  <si>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</si>
  <si>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</si>
  <si>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</si>
  <si>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</si>
  <si>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</si>
  <si>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</si>
  <si>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</si>
  <si>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</si>
  <si>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</si>
  <si>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</si>
  <si>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</si>
  <si>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</si>
  <si>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</si>
  <si>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</si>
  <si>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</si>
  <si>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</si>
  <si>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</si>
  <si>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</si>
  <si>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</si>
  <si>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</si>
  <si>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</si>
  <si>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</si>
  <si>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</si>
  <si>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</si>
  <si>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</si>
  <si>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</si>
  <si>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</si>
  <si>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</si>
  <si>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</si>
  <si>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</si>
  <si>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</si>
  <si>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</si>
  <si>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</si>
  <si>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</si>
  <si>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</si>
  <si>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</si>
  <si>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</si>
  <si>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</si>
  <si>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</si>
  <si>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</si>
  <si>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</si>
  <si>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</si>
  <si>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</si>
  <si>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</si>
  <si>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</si>
  <si>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</si>
  <si>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</si>
  <si>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</si>
  <si>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</si>
  <si>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</si>
  <si>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</si>
  <si>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</si>
  <si>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</si>
  <si>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</si>
  <si>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</si>
  <si>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</si>
  <si>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</si>
  <si>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</si>
  <si>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</si>
  <si>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</si>
  <si>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</si>
  <si>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</si>
  <si>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</si>
  <si>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</si>
  <si>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</si>
  <si>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</si>
  <si>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</si>
  <si>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</si>
  <si>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</si>
  <si>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</si>
  <si>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</si>
  <si>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</si>
  <si>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</si>
  <si>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</si>
  <si>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</si>
  <si>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</si>
  <si>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</si>
  <si>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</si>
  <si>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</si>
  <si>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</si>
  <si>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</si>
  <si>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</si>
  <si>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</si>
  <si>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</si>
  <si>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</si>
  <si>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</si>
  <si>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</si>
  <si>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</si>
  <si>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</si>
  <si>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</si>
  <si>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</si>
  <si>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</si>
  <si>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</si>
  <si>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</si>
  <si>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</si>
  <si>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</si>
  <si>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</si>
  <si>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</si>
  <si>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</si>
  <si>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</si>
  <si>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</si>
  <si>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</si>
  <si>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</si>
  <si>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</si>
  <si>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</si>
  <si>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</si>
  <si>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</si>
  <si>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</si>
  <si>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</si>
  <si>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</si>
  <si>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</si>
  <si>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</si>
  <si>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</si>
  <si>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</si>
  <si>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</si>
  <si>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</si>
  <si>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</si>
  <si>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</si>
  <si>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</si>
  <si>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</si>
  <si>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</si>
  <si>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</si>
  <si>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</si>
  <si>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</si>
  <si>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</si>
  <si>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</si>
  <si>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</si>
  <si>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</si>
  <si>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</si>
  <si>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</si>
  <si>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</si>
  <si>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</si>
  <si>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</si>
  <si>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</si>
  <si>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</si>
  <si>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</si>
  <si>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</si>
  <si>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</si>
  <si>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</si>
  <si>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</si>
  <si>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</si>
  <si>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</si>
  <si>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</si>
  <si>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</si>
  <si>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</si>
  <si>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</si>
  <si>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</si>
  <si>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</si>
  <si>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</si>
  <si>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</si>
  <si>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</si>
  <si>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</si>
  <si>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</si>
  <si>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</si>
  <si>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</si>
  <si>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</si>
  <si>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</si>
  <si>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</si>
  <si>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</si>
  <si>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</si>
  <si>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</si>
  <si>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</si>
  <si>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</si>
  <si>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</si>
  <si>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</si>
  <si>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</si>
  <si>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</si>
  <si>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</si>
  <si>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</si>
  <si>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</si>
  <si>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</si>
  <si>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</si>
  <si>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</si>
  <si>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</si>
  <si>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</si>
  <si>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</si>
  <si>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</si>
  <si>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</si>
  <si>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</si>
  <si>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</si>
  <si>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</si>
  <si>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</si>
  <si>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</si>
  <si>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</si>
  <si>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</si>
  <si>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</si>
  <si>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</si>
  <si>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</si>
  <si>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</si>
  <si>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</si>
  <si>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</si>
  <si>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</si>
  <si>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</si>
  <si>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</si>
  <si>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</si>
  <si>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</si>
  <si>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</si>
  <si>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</si>
  <si>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</si>
  <si>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</si>
  <si>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</si>
  <si>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</si>
  <si>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</si>
  <si>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</si>
  <si>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</si>
  <si>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</si>
  <si>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</si>
  <si>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</si>
  <si>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</si>
  <si>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</si>
  <si>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</si>
  <si>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</si>
  <si>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</si>
  <si>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</si>
  <si>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</si>
  <si>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</si>
  <si>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</si>
  <si>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</si>
  <si>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</si>
  <si>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</si>
  <si>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</si>
  <si>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</si>
  <si>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</si>
  <si>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</si>
  <si>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</si>
  <si>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</si>
  <si>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</si>
  <si>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</si>
  <si>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</si>
  <si>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</si>
  <si>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</si>
  <si>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</si>
  <si>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</si>
  <si>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</si>
  <si>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</si>
  <si>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</si>
  <si>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</si>
  <si>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</si>
  <si>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</si>
  <si>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</si>
  <si>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</si>
  <si>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</si>
  <si>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</si>
  <si>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</si>
  <si>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</si>
  <si>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</si>
  <si>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</si>
  <si>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</si>
  <si>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</si>
  <si>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</si>
  <si>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</si>
  <si>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</si>
  <si>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</si>
  <si>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</si>
  <si>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</si>
  <si>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</si>
  <si>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</si>
  <si>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</si>
  <si>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</si>
  <si>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</si>
  <si>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</si>
  <si>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</si>
  <si>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</si>
  <si>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</si>
  <si>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</si>
  <si>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</si>
  <si>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</si>
  <si>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</si>
  <si>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</si>
  <si>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</si>
  <si>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</si>
  <si>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</si>
  <si>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</si>
  <si>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</si>
  <si>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</si>
  <si>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</si>
  <si>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</si>
  <si>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</si>
  <si>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</si>
  <si>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</si>
  <si>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</si>
  <si>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</si>
  <si>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</si>
  <si>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</si>
  <si>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</si>
  <si>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</si>
  <si>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</si>
  <si>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</si>
  <si>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</si>
  <si>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</si>
  <si>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</si>
  <si>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</si>
  <si>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</si>
  <si>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</si>
  <si>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</si>
  <si>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</si>
  <si>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</si>
  <si>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</si>
  <si>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</si>
  <si>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</si>
  <si>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</si>
  <si>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</si>
  <si>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</si>
  <si>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</si>
  <si>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</si>
  <si>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</si>
  <si>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</si>
  <si>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</si>
  <si>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</si>
  <si>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</si>
  <si>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</si>
  <si>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</si>
  <si>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</si>
  <si>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</si>
  <si>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</si>
  <si>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</si>
  <si>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</si>
  <si>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</si>
  <si>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</si>
  <si>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</si>
  <si>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</si>
  <si>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</si>
  <si>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</si>
  <si>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</si>
  <si>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</si>
  <si>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</si>
  <si>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</si>
  <si>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</si>
  <si>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</si>
  <si>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</si>
  <si>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</si>
  <si>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</si>
  <si>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</si>
  <si>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</si>
  <si>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</si>
  <si>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</si>
  <si>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</si>
  <si>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</si>
  <si>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</si>
  <si>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</si>
  <si>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</si>
  <si>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</si>
  <si>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</si>
  <si>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</si>
  <si>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</si>
  <si>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</si>
  <si>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</si>
  <si>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</si>
  <si>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</si>
  <si>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</si>
  <si>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</si>
  <si>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</si>
  <si>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</si>
  <si>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</si>
  <si>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</si>
  <si>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</si>
  <si>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</si>
  <si>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</si>
  <si>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</si>
  <si>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</si>
  <si>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</si>
  <si>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</si>
  <si>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</si>
  <si>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</si>
  <si>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</si>
  <si>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</si>
  <si>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</si>
  <si>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</si>
  <si>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</si>
  <si>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</si>
  <si>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</si>
  <si>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</si>
  <si>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</si>
  <si>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</si>
  <si>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</si>
  <si>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</si>
  <si>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</si>
  <si>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</si>
  <si>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</si>
  <si>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</si>
  <si>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</si>
  <si>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</si>
  <si>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</si>
  <si>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</si>
  <si>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</si>
  <si>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</si>
  <si>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</si>
  <si>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</si>
  <si>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</si>
  <si>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</si>
  <si>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</si>
  <si>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</si>
  <si>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</si>
  <si>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</si>
  <si>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</si>
  <si>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</si>
  <si>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</si>
  <si>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</si>
  <si>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</si>
  <si>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</si>
  <si>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</si>
  <si>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</si>
  <si>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</si>
  <si>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</si>
  <si>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</si>
  <si>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</si>
  <si>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</si>
  <si>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</si>
  <si>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</si>
  <si>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</si>
  <si>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</si>
  <si>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</si>
  <si>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</si>
  <si>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</si>
  <si>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</si>
  <si>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</si>
  <si>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</si>
  <si>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</si>
  <si>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</si>
  <si>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</si>
  <si>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</si>
  <si>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</si>
  <si>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</si>
  <si>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</si>
  <si>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</si>
  <si>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</si>
  <si>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</si>
  <si>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</si>
  <si>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</si>
  <si>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</si>
  <si>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</si>
  <si>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</si>
  <si>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</si>
  <si>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</si>
  <si>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</si>
  <si>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</si>
  <si>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</si>
  <si>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</si>
  <si>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</si>
  <si>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</si>
  <si>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</si>
  <si>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</si>
  <si>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</si>
  <si>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</si>
  <si>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</si>
  <si>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</si>
  <si>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</si>
  <si>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</si>
  <si>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</si>
  <si>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</si>
  <si>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</si>
  <si>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</si>
  <si>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</si>
  <si>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</si>
  <si>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</si>
  <si>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</si>
  <si>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</si>
  <si>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</si>
  <si>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</si>
  <si>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</si>
  <si>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</si>
  <si>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</si>
  <si>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</si>
  <si>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</si>
  <si>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</si>
  <si>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</si>
  <si>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</si>
  <si>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</si>
  <si>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</si>
  <si>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</si>
  <si>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</si>
  <si>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</si>
  <si>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</si>
  <si>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</si>
  <si>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</si>
  <si>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</si>
  <si>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</si>
  <si>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</si>
  <si>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</si>
  <si>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</si>
  <si>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</si>
  <si>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</si>
  <si>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</si>
  <si>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</si>
  <si>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</si>
  <si>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</si>
  <si>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</si>
  <si>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</si>
  <si>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</si>
  <si>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</si>
  <si>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</si>
  <si>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</si>
  <si>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</si>
  <si>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</si>
  <si>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</si>
  <si>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</si>
  <si>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</si>
  <si>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</si>
  <si>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</si>
  <si>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</si>
  <si>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</si>
  <si>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</si>
  <si>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</si>
  <si>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</si>
  <si>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</si>
  <si>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</si>
  <si>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</si>
  <si>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</si>
  <si>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</si>
  <si>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</si>
  <si>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</si>
  <si>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</si>
  <si>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</si>
  <si>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</si>
  <si>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</si>
  <si>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</si>
  <si>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</si>
  <si>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</si>
  <si>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</si>
  <si>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</si>
  <si>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</si>
  <si>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</si>
  <si>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</si>
  <si>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</si>
  <si>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</si>
  <si>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</si>
  <si>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</si>
  <si>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</si>
  <si>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</si>
  <si>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</si>
  <si>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</si>
  <si>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</si>
  <si>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</si>
  <si>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</si>
  <si>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</si>
  <si>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</si>
  <si>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</si>
  <si>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</si>
  <si>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</si>
  <si>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</si>
  <si>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</si>
  <si>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</si>
  <si>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</si>
  <si>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</si>
  <si>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</si>
  <si>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</si>
  <si>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</si>
  <si>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</si>
  <si>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</si>
  <si>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</si>
  <si>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</si>
  <si>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</si>
  <si>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</si>
  <si>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</si>
  <si>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</si>
  <si>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</si>
  <si>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</si>
  <si>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</si>
  <si>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</si>
  <si>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</si>
  <si>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</si>
  <si>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</si>
  <si>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</si>
  <si>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</si>
  <si>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</si>
  <si>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</si>
  <si>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</si>
  <si>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</si>
  <si>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</si>
  <si>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</si>
  <si>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</si>
  <si>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</si>
  <si>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</si>
  <si>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</si>
  <si>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</si>
  <si>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</si>
  <si>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</si>
  <si>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</si>
  <si>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</si>
  <si>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</si>
  <si>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</si>
  <si>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</si>
  <si>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</si>
  <si>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</si>
  <si>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</si>
  <si>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</si>
  <si>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</si>
  <si>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</si>
  <si>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</si>
  <si>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</si>
  <si>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</si>
  <si>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</si>
  <si>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</si>
  <si>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</si>
  <si>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</si>
  <si>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</si>
  <si>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</si>
  <si>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</si>
  <si>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</si>
  <si>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</si>
  <si>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</si>
  <si>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</si>
  <si>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</si>
  <si>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</si>
  <si>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</si>
  <si>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</si>
  <si>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</si>
  <si>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</si>
  <si>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</si>
  <si>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</si>
  <si>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</si>
  <si>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</si>
  <si>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</si>
  <si>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</si>
  <si>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</si>
  <si>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</si>
  <si>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</si>
  <si>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</si>
  <si>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</si>
  <si>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</si>
  <si>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</si>
  <si>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</si>
  <si>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</si>
  <si>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</si>
  <si>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</si>
  <si>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</si>
  <si>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</si>
  <si>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</si>
  <si>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</si>
  <si>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</si>
  <si>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</si>
  <si>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</si>
  <si>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</si>
  <si>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</si>
  <si>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</si>
  <si>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</si>
  <si>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</si>
  <si>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</si>
  <si>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</si>
  <si>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</si>
  <si>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</si>
  <si>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</si>
  <si>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</si>
  <si>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</si>
  <si>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</si>
  <si>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</si>
  <si>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</si>
  <si>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</si>
  <si>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</si>
  <si>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</si>
  <si>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</si>
  <si>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</si>
  <si>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</si>
  <si>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</si>
  <si>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</si>
  <si>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</si>
  <si>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</si>
  <si>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</si>
  <si>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</si>
  <si>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</si>
  <si>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</si>
  <si>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</si>
  <si>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</si>
  <si>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</si>
  <si>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</si>
  <si>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</si>
  <si>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</si>
  <si>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</si>
  <si>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</si>
  <si>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</si>
  <si>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</si>
  <si>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</si>
  <si>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</si>
  <si>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</si>
  <si>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</si>
  <si>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</si>
  <si>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</si>
  <si>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</si>
  <si>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</si>
  <si>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</si>
  <si>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</si>
  <si>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</si>
  <si>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</si>
  <si>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</si>
  <si>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</si>
  <si>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</si>
  <si>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</si>
  <si>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</si>
  <si>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</si>
  <si>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</si>
  <si>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</si>
  <si>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</si>
  <si>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</si>
  <si>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</si>
  <si>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</si>
  <si>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</si>
  <si>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</si>
  <si>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</si>
  <si>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</si>
  <si>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</si>
  <si>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</si>
  <si>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</si>
  <si>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</si>
  <si>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</si>
  <si>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</si>
  <si>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</si>
  <si>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</si>
  <si>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</si>
  <si>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</si>
  <si>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</si>
  <si>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</si>
  <si>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</si>
  <si>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</si>
  <si>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</si>
  <si>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</si>
  <si>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</si>
  <si>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</si>
  <si>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</si>
  <si>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</si>
  <si>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</si>
  <si>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</si>
  <si>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</si>
  <si>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</si>
  <si>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</si>
  <si>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</si>
  <si>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</si>
  <si>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</si>
  <si>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</si>
  <si>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</si>
  <si>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</si>
  <si>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</si>
  <si>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</si>
  <si>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</si>
  <si>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</si>
  <si>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</si>
  <si>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</si>
  <si>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</si>
  <si>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</si>
  <si>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</si>
  <si>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</si>
  <si>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</si>
  <si>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</si>
  <si>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</si>
  <si>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</si>
  <si>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</si>
  <si>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</si>
  <si>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</si>
  <si>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</si>
  <si>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</si>
  <si>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</si>
  <si>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</si>
  <si>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</si>
  <si>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</si>
  <si>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</si>
  <si>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</si>
  <si>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</si>
  <si>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</si>
  <si>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</si>
  <si>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</si>
  <si>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</si>
  <si>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</si>
  <si>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</si>
  <si>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</si>
  <si>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</si>
  <si>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</si>
  <si>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</si>
  <si>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</si>
  <si>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</si>
  <si>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</si>
  <si>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</si>
  <si>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</si>
  <si>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</si>
  <si>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</si>
  <si>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</si>
  <si>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</si>
  <si>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</si>
  <si>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</si>
  <si>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</si>
  <si>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</si>
  <si>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</si>
  <si>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</si>
  <si>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</si>
  <si>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</si>
  <si>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</si>
  <si>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</si>
  <si>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</si>
  <si>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</si>
  <si>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</si>
  <si>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</si>
  <si>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</si>
  <si>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</si>
  <si>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</si>
  <si>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</si>
  <si>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</si>
  <si>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</si>
  <si>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</si>
  <si>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</si>
  <si>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</si>
  <si>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</si>
  <si>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</si>
  <si>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</si>
  <si>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</si>
  <si>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</si>
  <si>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</si>
  <si>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</si>
  <si>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</si>
  <si>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</si>
  <si>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</si>
  <si>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</si>
  <si>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</si>
  <si>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</si>
  <si>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</si>
  <si>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</si>
  <si>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</si>
  <si>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</si>
  <si>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</si>
  <si>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</si>
  <si>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</si>
  <si>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</si>
  <si>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</si>
  <si>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</si>
  <si>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</si>
  <si>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</si>
  <si>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</si>
  <si>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</si>
  <si>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</si>
  <si>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</si>
  <si>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</si>
  <si>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</si>
  <si>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</si>
  <si>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</si>
  <si>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</si>
  <si>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</si>
  <si>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</si>
  <si>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</si>
  <si>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</si>
  <si>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</si>
  <si>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</si>
  <si>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</si>
  <si>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</si>
  <si>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</si>
  <si>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</si>
  <si>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</si>
  <si>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</si>
  <si>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</si>
  <si>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</si>
  <si>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</si>
  <si>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</si>
  <si>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</si>
  <si>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</si>
  <si>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</si>
  <si>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</si>
  <si>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</si>
  <si>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</si>
  <si>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</si>
  <si>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</si>
  <si>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</si>
  <si>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</si>
  <si>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</si>
  <si>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</si>
  <si>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</si>
  <si>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</si>
  <si>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</si>
  <si>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</si>
  <si>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</si>
  <si>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</si>
  <si>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</si>
  <si>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</si>
  <si>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</si>
  <si>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</si>
  <si>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</si>
  <si>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</si>
  <si>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</si>
  <si>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</si>
  <si>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</si>
  <si>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</si>
  <si>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</si>
  <si>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</si>
  <si>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</si>
  <si>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</si>
  <si>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</si>
  <si>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</si>
  <si>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</si>
  <si>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</si>
  <si>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</si>
  <si>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</si>
  <si>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</si>
  <si>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</si>
  <si>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</si>
  <si>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</si>
  <si>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</si>
  <si>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</si>
  <si>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</si>
  <si>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</si>
  <si>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</si>
  <si>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</si>
  <si>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</si>
  <si>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</si>
  <si>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</si>
  <si>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</si>
  <si>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</si>
  <si>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</si>
  <si>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</si>
  <si>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</si>
  <si>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</si>
  <si>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</si>
  <si>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</si>
  <si>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</si>
  <si>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</si>
  <si>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</si>
  <si>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</si>
  <si>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</si>
  <si>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</si>
  <si>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</si>
  <si>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</si>
  <si>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</si>
  <si>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</si>
  <si>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</si>
  <si>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</si>
  <si>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</si>
  <si>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</si>
  <si>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</si>
  <si>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</si>
  <si>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</si>
  <si>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</si>
  <si>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</si>
  <si>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</si>
  <si>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</si>
  <si>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</si>
  <si>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</si>
  <si>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</si>
  <si>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</si>
  <si>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</si>
  <si>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</si>
  <si>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</si>
  <si>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</si>
  <si>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</si>
  <si>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</si>
  <si>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</si>
  <si>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</si>
  <si>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</si>
  <si>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</si>
  <si>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</si>
  <si>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</si>
  <si>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</si>
  <si>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</si>
  <si>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</si>
  <si>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</si>
  <si>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</si>
  <si>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</si>
  <si>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</si>
  <si>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</si>
  <si>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</si>
  <si>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</si>
  <si>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</si>
  <si>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</si>
  <si>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</si>
  <si>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</si>
  <si>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</si>
  <si>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</si>
  <si>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</si>
  <si>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</si>
  <si>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</si>
  <si>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</si>
  <si>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</si>
  <si>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</si>
  <si>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</si>
  <si>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</si>
  <si>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</si>
  <si>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</si>
  <si>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</si>
  <si>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</si>
  <si>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</si>
  <si>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</si>
  <si>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</si>
  <si>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</si>
  <si>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</si>
  <si>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</si>
  <si>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</si>
  <si>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</si>
  <si>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</si>
  <si>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</si>
  <si>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</si>
  <si>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</si>
  <si>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</si>
  <si>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</si>
  <si>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</si>
  <si>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</si>
  <si>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</si>
  <si>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</si>
  <si>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</si>
  <si>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</si>
  <si>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</si>
  <si>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</si>
  <si>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</si>
  <si>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</si>
  <si>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</si>
  <si>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</si>
  <si>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</si>
  <si>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</si>
  <si>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</si>
  <si>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</si>
  <si>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</si>
  <si>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</si>
  <si>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</si>
  <si>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</si>
  <si>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</si>
  <si>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</si>
  <si>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</si>
  <si>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</si>
  <si>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</si>
  <si>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</si>
  <si>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</si>
  <si>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</si>
  <si>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</si>
  <si>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</si>
  <si>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</si>
  <si>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</si>
  <si>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</si>
  <si>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</si>
  <si>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</si>
  <si>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</si>
  <si>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</si>
  <si>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</si>
  <si>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</si>
  <si>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</si>
  <si>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</si>
  <si>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</si>
  <si>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</si>
  <si>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</si>
  <si>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</si>
  <si>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</si>
  <si>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</si>
  <si>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</si>
  <si>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</si>
  <si>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</si>
  <si>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</si>
  <si>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</si>
  <si>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</si>
  <si>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</si>
  <si>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</si>
  <si>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</si>
  <si>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</si>
  <si>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</si>
  <si>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</si>
  <si>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</si>
  <si>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</si>
  <si>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</si>
  <si>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</si>
  <si>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</si>
  <si>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</si>
  <si>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</si>
  <si>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</si>
  <si>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</si>
  <si>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</si>
  <si>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</si>
  <si>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</si>
  <si>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</si>
  <si>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</si>
  <si>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</si>
  <si>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</si>
  <si>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</si>
  <si>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</si>
  <si>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</si>
  <si>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</si>
  <si>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</si>
  <si>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</si>
  <si>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</si>
  <si>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</si>
  <si>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</si>
  <si>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</si>
  <si>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</si>
  <si>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</si>
  <si>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</si>
  <si>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</si>
  <si>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</si>
  <si>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</si>
  <si>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</si>
  <si>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</si>
  <si>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</si>
  <si>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</si>
  <si>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</si>
  <si>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</si>
  <si>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</si>
  <si>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</si>
  <si>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</si>
  <si>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</si>
  <si>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</si>
  <si>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</si>
  <si>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</si>
  <si>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</si>
  <si>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</si>
  <si>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</si>
  <si>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</si>
  <si>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</si>
  <si>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</si>
  <si>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</si>
  <si>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</si>
  <si>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</si>
  <si>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</si>
  <si>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</si>
  <si>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</si>
  <si>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</si>
  <si>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</si>
  <si>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</si>
  <si>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</si>
  <si>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</si>
  <si>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</si>
  <si>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</si>
  <si>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</si>
  <si>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</si>
  <si>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</si>
  <si>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</si>
  <si>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</si>
  <si>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</si>
  <si>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</si>
  <si>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</si>
  <si>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</si>
  <si>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</si>
  <si>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</si>
  <si>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</si>
  <si>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</si>
  <si>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</si>
  <si>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</si>
  <si>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</si>
  <si>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</si>
  <si>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</si>
  <si>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</si>
  <si>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</si>
  <si>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</si>
  <si>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</si>
  <si>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</si>
  <si>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</si>
  <si>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</si>
  <si>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</si>
  <si>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</si>
  <si>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</si>
  <si>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</si>
  <si>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</si>
  <si>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</si>
  <si>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</si>
  <si>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</si>
  <si>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</si>
  <si>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</si>
  <si>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</si>
  <si>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</si>
  <si>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</si>
  <si>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</si>
  <si>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</si>
  <si>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</si>
  <si>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</si>
  <si>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</si>
  <si>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</si>
  <si>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</si>
  <si>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</si>
  <si>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</si>
  <si>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</si>
  <si>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</si>
  <si>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</si>
  <si>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</si>
  <si>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</si>
  <si>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</si>
  <si>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</si>
  <si>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</si>
  <si>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</si>
  <si>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</si>
  <si>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</si>
  <si>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</si>
  <si>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</si>
  <si>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</si>
  <si>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</si>
  <si>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</si>
  <si>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</si>
  <si>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</si>
  <si>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</si>
  <si>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</si>
  <si>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</si>
  <si>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</si>
  <si>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</si>
  <si>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</si>
  <si>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</si>
  <si>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</si>
  <si>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</si>
  <si>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</si>
  <si>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</si>
  <si>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</si>
  <si>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</si>
  <si>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</si>
  <si>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</si>
  <si>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</si>
  <si>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</si>
  <si>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</si>
  <si>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</si>
  <si>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</si>
  <si>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</si>
  <si>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</si>
  <si>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</si>
  <si>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</si>
  <si>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</si>
  <si>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</si>
  <si>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</si>
  <si>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</si>
  <si>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</si>
  <si>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</si>
  <si>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</si>
  <si>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</si>
  <si>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</si>
  <si>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</si>
  <si>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</si>
  <si>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</si>
  <si>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</si>
  <si>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</si>
  <si>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</si>
  <si>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</si>
  <si>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</si>
  <si>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</si>
  <si>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</si>
  <si>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</si>
  <si>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</si>
  <si>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</si>
  <si>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</si>
  <si>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</si>
  <si>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</si>
  <si>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</si>
  <si>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</si>
  <si>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</si>
  <si>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</si>
  <si>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</si>
  <si>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</si>
  <si>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</si>
  <si>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</si>
  <si>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</si>
  <si>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</si>
  <si>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</si>
  <si>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</si>
  <si>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</si>
  <si>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</si>
  <si>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</si>
  <si>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</si>
  <si>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</si>
  <si>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</si>
  <si>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</si>
  <si>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</si>
  <si>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</si>
  <si>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</si>
  <si>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</si>
  <si>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</si>
  <si>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</si>
  <si>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</si>
  <si>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</si>
  <si>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</si>
  <si>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</si>
  <si>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</si>
  <si>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</si>
  <si>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</si>
  <si>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</si>
  <si>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</si>
  <si>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</si>
  <si>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</si>
  <si>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</si>
  <si>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</si>
  <si>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</si>
  <si>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</si>
  <si>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</si>
  <si>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</si>
  <si>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</si>
  <si>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</si>
  <si>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</si>
  <si>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</si>
  <si>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</si>
  <si>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</si>
  <si>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</si>
  <si>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</si>
  <si>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</si>
  <si>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</si>
  <si>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</si>
  <si>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</si>
  <si>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</si>
  <si>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</si>
  <si>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</si>
  <si>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</si>
  <si>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</si>
  <si>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</si>
  <si>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</si>
  <si>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</si>
  <si>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</si>
  <si>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</si>
  <si>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</si>
  <si>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</si>
  <si>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</si>
  <si>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</si>
  <si>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</si>
  <si>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</si>
  <si>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</si>
  <si>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</si>
  <si>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</si>
  <si>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</si>
  <si>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</si>
  <si>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</si>
  <si>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</si>
  <si>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</si>
  <si>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</si>
  <si>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</si>
  <si>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</si>
  <si>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</si>
  <si>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</si>
  <si>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</si>
  <si>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</si>
  <si>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</si>
  <si>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</si>
  <si>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</si>
  <si>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</si>
  <si>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</si>
  <si>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</si>
  <si>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</si>
  <si>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</si>
  <si>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</si>
  <si>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</si>
  <si>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</si>
  <si>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</si>
  <si>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</si>
  <si>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</si>
  <si>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</si>
  <si>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</si>
  <si>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</si>
  <si>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</si>
  <si>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</si>
  <si>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</si>
  <si>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</si>
  <si>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</si>
  <si>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</si>
  <si>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</si>
  <si>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</si>
  <si>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</si>
  <si>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</si>
  <si>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</si>
  <si>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</si>
  <si>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</si>
  <si>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</si>
  <si>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</si>
  <si>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</si>
  <si>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</si>
  <si>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</si>
  <si>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</si>
  <si>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</si>
  <si>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</si>
  <si>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</si>
  <si>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</si>
  <si>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</si>
  <si>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</si>
  <si>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</si>
  <si>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</si>
  <si>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</si>
  <si>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</si>
  <si>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</si>
  <si>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</si>
  <si>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</si>
  <si>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</si>
  <si>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</si>
  <si>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</si>
  <si>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</si>
  <si>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</si>
  <si>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</si>
  <si>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</si>
  <si>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</si>
  <si>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</si>
  <si>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</si>
  <si>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</si>
  <si>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</si>
  <si>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</si>
  <si>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</si>
  <si>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</si>
  <si>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</si>
  <si>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</si>
  <si>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</si>
  <si>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</si>
  <si>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</si>
  <si>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</si>
  <si>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</si>
  <si>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</si>
  <si>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</si>
  <si>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</si>
  <si>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</si>
  <si>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</si>
  <si>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</si>
  <si>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</si>
  <si>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</si>
  <si>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</si>
  <si>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</si>
  <si>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</si>
  <si>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</si>
  <si>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</si>
  <si>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</si>
  <si>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</si>
  <si>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</si>
  <si>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</si>
  <si>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</si>
  <si>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</si>
  <si>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</si>
  <si>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</si>
  <si>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</si>
  <si>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</si>
  <si>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</si>
  <si>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</si>
  <si>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</si>
  <si>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</si>
  <si>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</si>
  <si>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</si>
  <si>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</si>
  <si>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</si>
  <si>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</si>
  <si>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</si>
  <si>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</si>
  <si>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</si>
  <si>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</si>
  <si>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</si>
  <si>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</si>
  <si>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</si>
  <si>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</si>
  <si>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</si>
  <si>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</si>
  <si>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</si>
  <si>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</si>
  <si>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</si>
  <si>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</si>
  <si>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</si>
  <si>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</si>
  <si>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</si>
  <si>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</si>
  <si>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</si>
  <si>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</si>
  <si>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</si>
  <si>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</si>
  <si>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</si>
  <si>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</si>
  <si>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</si>
  <si>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</si>
  <si>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</si>
  <si>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</si>
  <si>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</si>
  <si>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</si>
  <si>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</si>
  <si>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</si>
  <si>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</si>
  <si>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</si>
  <si>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</si>
  <si>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</si>
  <si>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</si>
  <si>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</si>
  <si>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</si>
  <si>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</si>
  <si>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</si>
  <si>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</si>
  <si>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</si>
  <si>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</si>
  <si>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</si>
  <si>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</si>
  <si>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</si>
  <si>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</si>
  <si>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</si>
  <si>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</si>
  <si>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</si>
  <si>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</si>
  <si>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</si>
  <si>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</si>
  <si>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</si>
  <si>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</si>
  <si>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</si>
  <si>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</si>
  <si>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</si>
  <si>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</si>
  <si>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</si>
  <si>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</si>
  <si>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</si>
  <si>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</si>
  <si>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</si>
  <si>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</si>
  <si>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</si>
  <si>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</si>
  <si>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</si>
  <si>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</si>
  <si>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</si>
  <si>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</si>
  <si>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</si>
  <si>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</si>
  <si>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</si>
  <si>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</si>
  <si>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</si>
  <si>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</si>
  <si>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</si>
  <si>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</si>
  <si>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</si>
  <si>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</si>
  <si>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</si>
  <si>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</si>
  <si>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</si>
  <si>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</si>
  <si>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</si>
  <si>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</si>
  <si>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</si>
  <si>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</si>
  <si>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</si>
  <si>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</si>
  <si>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</si>
  <si>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</si>
  <si>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</si>
  <si>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</si>
  <si>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</si>
  <si>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</si>
  <si>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</si>
  <si>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</si>
  <si>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</si>
  <si>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</si>
  <si>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</si>
  <si>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</si>
  <si>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</si>
  <si>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</si>
  <si>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</si>
  <si>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</si>
  <si>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</si>
  <si>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</si>
  <si>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</si>
  <si>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</si>
  <si>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</si>
  <si>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</si>
  <si>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</si>
  <si>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</si>
  <si>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</si>
  <si>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</si>
  <si>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</si>
  <si>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</si>
  <si>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</si>
  <si>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</si>
  <si>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</si>
  <si>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</si>
  <si>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</si>
  <si>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</si>
  <si>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</si>
  <si>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</si>
  <si>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</si>
  <si>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</si>
  <si>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</si>
  <si>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</si>
  <si>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</si>
  <si>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</si>
  <si>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</si>
  <si>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</si>
  <si>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</si>
  <si>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</si>
  <si>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</si>
  <si>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</si>
  <si>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</si>
  <si>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</si>
  <si>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</si>
  <si>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</si>
  <si>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</si>
  <si>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</si>
  <si>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</si>
  <si>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</si>
  <si>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</si>
  <si>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</si>
  <si>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</si>
  <si>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</si>
  <si>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</si>
  <si>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</si>
  <si>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</si>
  <si>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</si>
  <si>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</si>
  <si>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</si>
  <si>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</si>
  <si>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</si>
  <si>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</si>
  <si>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</si>
  <si>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</si>
  <si>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</si>
  <si>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</si>
  <si>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</si>
  <si>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</si>
  <si>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</si>
  <si>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</si>
  <si>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</si>
  <si>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</si>
  <si>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</si>
  <si>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</si>
  <si>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</si>
  <si>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</si>
  <si>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</si>
  <si>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</si>
  <si>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</si>
  <si>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</si>
  <si>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</si>
  <si>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</si>
  <si>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</si>
  <si>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</si>
  <si>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</si>
  <si>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</si>
  <si>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</si>
  <si>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</si>
  <si>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</si>
  <si>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</si>
  <si>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</si>
  <si>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</si>
  <si>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</si>
  <si>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</si>
  <si>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</si>
  <si>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</si>
  <si>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</si>
  <si>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</si>
  <si>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</si>
  <si>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</si>
  <si>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</si>
  <si>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</si>
  <si>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</si>
  <si>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</si>
  <si>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</si>
  <si>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</si>
  <si>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</si>
  <si>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</si>
  <si>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</si>
  <si>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</si>
  <si>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</si>
  <si>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</si>
  <si>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</si>
  <si>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</si>
  <si>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</si>
  <si>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</si>
  <si>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</si>
  <si>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</si>
  <si>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</si>
  <si>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</si>
  <si>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</si>
  <si>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</si>
  <si>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</si>
  <si>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</si>
  <si>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</si>
  <si>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</si>
  <si>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</si>
  <si>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</si>
  <si>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</si>
  <si>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</si>
  <si>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</si>
  <si>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</si>
  <si>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</si>
  <si>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</si>
  <si>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</si>
  <si>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</si>
  <si>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</si>
  <si>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</si>
  <si>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</si>
  <si>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</si>
  <si>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</si>
  <si>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</si>
  <si>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</si>
  <si>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</si>
  <si>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</si>
  <si>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</si>
  <si>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</si>
  <si>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</si>
  <si>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</si>
  <si>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</si>
  <si>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</si>
  <si>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</si>
  <si>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</si>
  <si>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</si>
  <si>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</si>
  <si>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</si>
  <si>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</si>
  <si>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</si>
  <si>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</si>
  <si>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</si>
  <si>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</si>
  <si>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</si>
  <si>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</si>
  <si>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</si>
  <si>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</si>
  <si>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</si>
  <si>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</si>
  <si>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</si>
  <si>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</si>
  <si>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</si>
  <si>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</si>
  <si>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</si>
  <si>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</si>
  <si>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</si>
  <si>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</si>
  <si>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</si>
  <si>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</si>
  <si>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</si>
  <si>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</si>
  <si>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</si>
  <si>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</si>
  <si>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</si>
  <si>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</si>
  <si>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</si>
  <si>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</si>
  <si>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</si>
  <si>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</si>
  <si>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</si>
  <si>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</si>
  <si>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</si>
  <si>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</si>
  <si>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</si>
  <si>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</si>
  <si>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</si>
  <si>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</si>
  <si>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</si>
  <si>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</si>
  <si>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</si>
  <si>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</si>
  <si>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</si>
  <si>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</si>
  <si>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</si>
  <si>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</si>
  <si>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</si>
  <si>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</si>
  <si>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</si>
  <si>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</si>
  <si>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</si>
  <si>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</si>
  <si>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</si>
  <si>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</si>
  <si>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</si>
  <si>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</si>
  <si>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</si>
  <si>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</si>
  <si>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</si>
  <si>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</si>
  <si>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</si>
  <si>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</si>
  <si>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</si>
  <si>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</si>
  <si>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</si>
  <si>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</si>
  <si>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</si>
  <si>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</si>
  <si>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</si>
  <si>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</si>
  <si>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</si>
  <si>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</si>
  <si>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</si>
  <si>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</si>
  <si>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</si>
  <si>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</si>
  <si>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</si>
  <si>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</si>
  <si>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</si>
  <si>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</si>
  <si>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</si>
  <si>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</si>
  <si>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</si>
  <si>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</si>
  <si>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</si>
  <si>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</si>
  <si>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</si>
  <si>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</si>
  <si>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</si>
  <si>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</si>
  <si>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</si>
  <si>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</si>
  <si>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</si>
  <si>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</si>
  <si>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</si>
  <si>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</si>
  <si>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</si>
  <si>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</si>
  <si>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</si>
  <si>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</si>
  <si>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</si>
  <si>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</si>
  <si>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</si>
  <si>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</si>
  <si>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</si>
  <si>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</si>
  <si>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</si>
  <si>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</si>
  <si>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</si>
  <si>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</si>
  <si>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</si>
  <si>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</si>
  <si>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</si>
  <si>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</si>
  <si>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</si>
  <si>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</si>
  <si>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</si>
  <si>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</si>
  <si>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</si>
  <si>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</si>
  <si>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</si>
  <si>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</si>
  <si>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</si>
  <si>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</si>
  <si>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</si>
  <si>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</si>
  <si>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</si>
  <si>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</si>
  <si>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</si>
  <si>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</si>
  <si>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</si>
  <si>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</si>
  <si>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</si>
  <si>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</si>
  <si>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</si>
  <si>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</si>
  <si>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</si>
  <si>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</si>
  <si>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</si>
  <si>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</si>
  <si>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</si>
  <si>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</si>
  <si>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</si>
  <si>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</si>
  <si>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</si>
  <si>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</si>
  <si>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</si>
  <si>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</si>
  <si>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</si>
  <si>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</si>
  <si>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</si>
  <si>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</si>
  <si>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</si>
  <si>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</si>
  <si>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</si>
  <si>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</si>
  <si>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</si>
  <si>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</si>
  <si>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</si>
  <si>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</si>
  <si>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</si>
  <si>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</si>
  <si>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</si>
  <si>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</si>
  <si>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</si>
  <si>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</si>
  <si>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</si>
  <si>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</si>
  <si>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</si>
  <si>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</si>
  <si>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</si>
  <si>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</si>
  <si>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</si>
  <si>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</si>
  <si>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</si>
  <si>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</si>
  <si>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</si>
  <si>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</si>
  <si>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</si>
  <si>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</si>
  <si>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</si>
  <si>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</si>
  <si>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</si>
  <si>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</si>
  <si>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</si>
  <si>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</si>
  <si>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</si>
  <si>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</si>
  <si>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</si>
  <si>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</si>
  <si>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</si>
  <si>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</si>
  <si>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</si>
  <si>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</si>
  <si>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</si>
  <si>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</si>
  <si>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</si>
  <si>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</si>
  <si>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</si>
  <si>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</si>
  <si>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</si>
  <si>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</si>
  <si>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</si>
  <si>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</si>
  <si>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</si>
  <si>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</si>
  <si>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</si>
  <si>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</si>
  <si>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</si>
  <si>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</si>
  <si>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</si>
  <si>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</si>
  <si>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</si>
  <si>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</si>
  <si>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</si>
  <si>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</si>
  <si>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</si>
  <si>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</si>
  <si>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</si>
  <si>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</si>
  <si>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</si>
  <si>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</si>
  <si>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</si>
  <si>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</si>
  <si>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</si>
  <si>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</si>
  <si>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</si>
  <si>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</si>
  <si>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</si>
  <si>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</si>
  <si>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</si>
  <si>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</si>
  <si>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</si>
  <si>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</si>
  <si>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</si>
  <si>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</si>
  <si>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</si>
  <si>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</si>
  <si>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</si>
  <si>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</si>
  <si>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</si>
  <si>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</si>
  <si>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</si>
  <si>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</si>
  <si>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</si>
  <si>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</si>
  <si>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</si>
  <si>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</si>
  <si>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</si>
  <si>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</si>
  <si>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</si>
  <si>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</si>
  <si>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</si>
  <si>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</si>
  <si>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</si>
  <si>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</si>
  <si>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</si>
  <si>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</si>
  <si>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</si>
  <si>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</si>
  <si>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</si>
  <si>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</si>
  <si>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</si>
  <si>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</si>
  <si>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</si>
  <si>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</si>
  <si>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</si>
  <si>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</si>
  <si>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</si>
  <si>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</si>
  <si>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</si>
  <si>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</si>
  <si>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</si>
  <si>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</si>
  <si>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</si>
  <si>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</si>
  <si>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</si>
  <si>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</si>
  <si>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</si>
  <si>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</si>
  <si>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</si>
  <si>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</si>
  <si>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</si>
  <si>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</si>
  <si>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</si>
  <si>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</si>
  <si>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</si>
  <si>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</si>
  <si>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</si>
  <si>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</si>
  <si>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</si>
  <si>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</si>
  <si>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</si>
  <si>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</si>
  <si>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</si>
  <si>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</si>
  <si>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</si>
  <si>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</si>
  <si>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</si>
  <si>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</si>
  <si>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</si>
  <si>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</si>
  <si>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</si>
  <si>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</si>
  <si>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</si>
  <si>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</si>
  <si>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</si>
  <si>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</si>
  <si>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</si>
  <si>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</si>
  <si>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</si>
  <si>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</si>
  <si>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</si>
  <si>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</si>
  <si>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</si>
  <si>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</si>
  <si>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</si>
  <si>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</si>
  <si>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</si>
  <si>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</si>
  <si>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</si>
  <si>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</si>
  <si>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</si>
  <si>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</si>
  <si>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</si>
  <si>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</si>
  <si>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</si>
  <si>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</si>
  <si>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</si>
  <si>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</si>
  <si>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</si>
  <si>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</si>
  <si>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</si>
  <si>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</si>
  <si>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</si>
  <si>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</si>
  <si>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</si>
  <si>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</si>
  <si>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</si>
  <si>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</si>
  <si>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</si>
  <si>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</si>
  <si>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</si>
  <si>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</si>
  <si>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</si>
  <si>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</si>
  <si>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</si>
  <si>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</si>
  <si>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</si>
  <si>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</si>
  <si>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</si>
  <si>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</si>
  <si>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</si>
  <si>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</si>
  <si>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</si>
  <si>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</si>
  <si>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</si>
  <si>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</si>
  <si>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</si>
  <si>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</si>
  <si>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</si>
  <si>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</si>
  <si>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</si>
  <si>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</si>
  <si>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</si>
  <si>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</si>
  <si>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</si>
  <si>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</si>
  <si>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</si>
  <si>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</si>
  <si>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</si>
  <si>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</si>
  <si>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</si>
  <si>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</si>
  <si>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</si>
  <si>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</si>
  <si>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</si>
  <si>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</si>
  <si>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</si>
  <si>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</si>
  <si>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</si>
  <si>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</si>
  <si>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</si>
  <si>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</si>
  <si>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</si>
  <si>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</si>
  <si>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</si>
  <si>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</si>
  <si>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</si>
  <si>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</si>
  <si>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</si>
  <si>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</si>
  <si>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</si>
  <si>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</si>
  <si>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</si>
  <si>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</si>
  <si>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</si>
  <si>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</si>
  <si>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</si>
  <si>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</si>
  <si>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</si>
  <si>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</si>
  <si>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</si>
  <si>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</si>
  <si>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</si>
  <si>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</si>
  <si>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</si>
  <si>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</si>
  <si>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</si>
  <si>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</si>
  <si>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</si>
  <si>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</si>
  <si>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</si>
  <si>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</si>
  <si>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</si>
  <si>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</si>
  <si>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</si>
  <si>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</si>
  <si>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</si>
  <si>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</si>
  <si>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</si>
  <si>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</si>
  <si>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</si>
  <si>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</si>
  <si>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</si>
  <si>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</si>
  <si>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</si>
  <si>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</si>
  <si>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</si>
  <si>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</si>
  <si>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</si>
  <si>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</si>
  <si>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</si>
  <si>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</si>
  <si>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</si>
  <si>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</si>
  <si>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</si>
  <si>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</si>
  <si>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</si>
  <si>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</si>
  <si>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</si>
  <si>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</si>
  <si>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</si>
  <si>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</si>
  <si>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</si>
  <si>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</si>
  <si>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</si>
  <si>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</si>
  <si>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</si>
  <si>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</si>
  <si>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</si>
  <si>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</si>
  <si>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</si>
  <si>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</si>
  <si>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</si>
  <si>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</si>
  <si>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</si>
  <si>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</si>
  <si>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</si>
  <si>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</si>
  <si>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</si>
  <si>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</si>
  <si>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</si>
  <si>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</si>
  <si>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</si>
  <si>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</si>
  <si>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</si>
  <si>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</si>
  <si>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</si>
  <si>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</si>
  <si>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</si>
  <si>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</si>
  <si>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</si>
  <si>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</si>
  <si>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</si>
  <si>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</si>
  <si>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</si>
  <si>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</si>
  <si>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</si>
  <si>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</si>
  <si>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</si>
  <si>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</si>
  <si>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</si>
  <si>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</si>
  <si>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</si>
  <si>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</si>
  <si>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</si>
  <si>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</si>
  <si>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</si>
  <si>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</si>
  <si>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</si>
  <si>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</si>
  <si>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</si>
  <si>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</si>
  <si>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</si>
  <si>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</si>
  <si>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</si>
  <si>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</si>
  <si>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</si>
  <si>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</si>
  <si>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</si>
  <si>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</si>
  <si>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</si>
  <si>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</si>
  <si>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</si>
  <si>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</si>
  <si>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</si>
  <si>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</si>
  <si>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</si>
  <si>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</si>
  <si>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</si>
  <si>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</si>
  <si>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</si>
  <si>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</si>
  <si>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</si>
  <si>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</si>
  <si>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</si>
  <si>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</si>
  <si>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</si>
  <si>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</si>
  <si>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</si>
  <si>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</si>
  <si>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</si>
  <si>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</si>
  <si>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</si>
  <si>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</si>
  <si>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</si>
  <si>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</si>
  <si>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</si>
  <si>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</si>
  <si>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</si>
  <si>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</si>
  <si>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</si>
  <si>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</si>
  <si>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</si>
  <si>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</si>
  <si>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</si>
  <si>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</si>
  <si>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</si>
  <si>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</si>
  <si>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</si>
  <si>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</si>
  <si>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</si>
  <si>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</si>
  <si>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</si>
  <si>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</si>
  <si>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</si>
  <si>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</si>
  <si>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</si>
  <si>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</si>
  <si>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</si>
  <si>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</si>
  <si>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</si>
  <si>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</si>
  <si>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</si>
  <si>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</si>
  <si>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</si>
  <si>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</si>
  <si>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</si>
  <si>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</si>
  <si>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</si>
  <si>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</si>
  <si>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</si>
  <si>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</si>
  <si>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</si>
  <si>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</si>
  <si>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</si>
  <si>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</si>
  <si>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</si>
  <si>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</si>
  <si>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</si>
  <si>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</si>
  <si>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</si>
  <si>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</si>
  <si>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</si>
  <si>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</si>
  <si>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</si>
  <si>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</si>
  <si>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</si>
  <si>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</si>
  <si>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</si>
  <si>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</si>
  <si>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</si>
  <si>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</si>
  <si>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</si>
  <si>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</si>
  <si>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</si>
  <si>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</si>
  <si>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</si>
  <si>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</si>
  <si>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</si>
  <si>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</si>
  <si>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</si>
  <si>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</si>
  <si>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</si>
  <si>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</si>
  <si>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</si>
  <si>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</si>
  <si>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</si>
  <si>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</si>
  <si>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</si>
  <si>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</si>
  <si>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</si>
  <si>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</si>
  <si>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</si>
  <si>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</si>
  <si>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</si>
  <si>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</si>
  <si>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</si>
  <si>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</si>
  <si>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</si>
  <si>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</si>
  <si>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</si>
  <si>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</si>
  <si>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</si>
  <si>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</si>
  <si>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</si>
  <si>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</si>
  <si>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</si>
  <si>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</si>
  <si>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</si>
  <si>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</si>
  <si>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</si>
  <si>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</si>
  <si>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</si>
  <si>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</si>
  <si>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</si>
  <si>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</si>
  <si>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</si>
  <si>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</si>
  <si>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</si>
  <si>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</si>
  <si>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</si>
  <si>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</si>
  <si>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</si>
  <si>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</si>
  <si>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</si>
  <si>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</si>
  <si>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</si>
  <si>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</si>
  <si>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</si>
  <si>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</si>
  <si>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</si>
  <si>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</si>
  <si>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</si>
  <si>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</si>
  <si>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</si>
  <si>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</si>
  <si>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</si>
  <si>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</si>
  <si>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</si>
  <si>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</si>
  <si>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</si>
  <si>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</si>
  <si>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</si>
  <si>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</si>
  <si>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</si>
  <si>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</si>
  <si>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</si>
  <si>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</si>
  <si>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</si>
  <si>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</si>
  <si>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</si>
  <si>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</si>
  <si>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</si>
  <si>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</si>
  <si>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</si>
  <si>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</si>
  <si>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</si>
  <si>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</si>
  <si>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</si>
  <si>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</si>
  <si>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</si>
  <si>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</si>
  <si>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</si>
  <si>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</si>
  <si>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</si>
  <si>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</si>
  <si>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</si>
  <si>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</si>
  <si>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</si>
  <si>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</si>
  <si>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</si>
  <si>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</si>
  <si>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</si>
  <si>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</si>
  <si>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</si>
  <si>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</si>
  <si>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</si>
  <si>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</si>
  <si>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</si>
  <si>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</si>
  <si>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</si>
  <si>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</si>
  <si>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</si>
  <si>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</si>
  <si>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</si>
  <si>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</si>
  <si>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</si>
  <si>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</si>
  <si>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</si>
  <si>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</si>
  <si>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</si>
  <si>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</si>
  <si>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</si>
  <si>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</si>
  <si>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</si>
  <si>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</si>
  <si>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</si>
  <si>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</si>
  <si>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</si>
  <si>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</si>
  <si>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</si>
  <si>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</si>
  <si>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</si>
  <si>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</si>
  <si>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</si>
  <si>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</si>
  <si>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</si>
  <si>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</si>
  <si>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</si>
  <si>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</si>
  <si>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</si>
  <si>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</si>
  <si>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</si>
  <si>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</si>
  <si>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</si>
  <si>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</si>
  <si>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</si>
  <si>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</si>
  <si>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</si>
  <si>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</si>
  <si>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</si>
  <si>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</si>
  <si>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</si>
  <si>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</si>
  <si>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</si>
  <si>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</si>
  <si>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</si>
  <si>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</si>
  <si>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</si>
  <si>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</si>
  <si>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</si>
  <si>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</si>
  <si>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</si>
  <si>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</si>
  <si>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</si>
  <si>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</si>
  <si>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</si>
  <si>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</si>
  <si>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</si>
  <si>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</si>
  <si>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</si>
  <si>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</si>
  <si>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</si>
  <si>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</si>
  <si>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</si>
  <si>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</si>
  <si>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</si>
  <si>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</si>
  <si>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</si>
  <si>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</si>
  <si>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</si>
  <si>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</si>
  <si>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</si>
  <si>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</si>
  <si>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</si>
  <si>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</si>
  <si>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</si>
  <si>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</si>
  <si>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</si>
  <si>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</si>
  <si>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</si>
  <si>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</si>
  <si>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</si>
  <si>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</si>
  <si>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</si>
  <si>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</si>
  <si>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</si>
  <si>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</si>
  <si>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</si>
  <si>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</si>
  <si>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</si>
  <si>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</si>
  <si>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</si>
  <si>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</si>
  <si>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</si>
  <si>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</si>
  <si>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</si>
  <si>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</si>
  <si>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</si>
  <si>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</si>
  <si>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</si>
  <si>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</si>
  <si>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</si>
  <si>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</si>
  <si>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</si>
  <si>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</si>
  <si>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</si>
  <si>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</si>
  <si>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</si>
  <si>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</si>
  <si>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</si>
  <si>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</si>
  <si>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</si>
  <si>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</si>
  <si>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</si>
  <si>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</si>
  <si>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</si>
  <si>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</si>
  <si>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</si>
  <si>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</si>
  <si>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</si>
  <si>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</si>
  <si>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</si>
  <si>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</si>
  <si>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</si>
  <si>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</si>
  <si>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</si>
  <si>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</si>
  <si>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</si>
  <si>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</si>
  <si>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</si>
  <si>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</si>
  <si>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</si>
  <si>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</si>
  <si>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</si>
  <si>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</si>
  <si>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</si>
  <si>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</si>
  <si>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</si>
  <si>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</si>
  <si>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</si>
  <si>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</si>
  <si>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</si>
  <si>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</si>
  <si>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</si>
  <si>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</si>
  <si>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</si>
  <si>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</si>
  <si>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</si>
  <si>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</si>
  <si>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</si>
  <si>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</si>
  <si>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</si>
  <si>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</si>
  <si>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</si>
  <si>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</si>
  <si>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</si>
  <si>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</si>
  <si>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</si>
  <si>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</si>
  <si>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</si>
  <si>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</si>
  <si>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</si>
  <si>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</si>
  <si>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</si>
  <si>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</si>
  <si>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</si>
  <si>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</si>
  <si>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</si>
  <si>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</si>
  <si>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</si>
  <si>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</si>
  <si>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</si>
  <si>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</si>
  <si>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</si>
  <si>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</si>
  <si>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</si>
  <si>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</si>
  <si>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</si>
  <si>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</si>
  <si>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</si>
  <si>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</si>
  <si>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</si>
  <si>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</si>
  <si>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</si>
  <si>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</si>
  <si>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</si>
  <si>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</si>
  <si>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</si>
  <si>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</si>
  <si>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</si>
  <si>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</si>
  <si>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</si>
  <si>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</si>
  <si>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</si>
  <si>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</si>
  <si>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</si>
  <si>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</si>
  <si>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</si>
  <si>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</si>
  <si>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</si>
  <si>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</si>
  <si>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</si>
  <si>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</si>
  <si>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</si>
  <si>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</si>
  <si>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</si>
  <si>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</si>
  <si>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</si>
  <si>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</si>
  <si>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</si>
  <si>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</si>
  <si>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</si>
  <si>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</si>
  <si>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</si>
  <si>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</si>
  <si>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</si>
  <si>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</si>
  <si>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</si>
  <si>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</si>
  <si>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</si>
  <si>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</si>
  <si>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</si>
  <si>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</si>
  <si>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</si>
  <si>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</si>
  <si>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</si>
  <si>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</si>
  <si>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</si>
  <si>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</si>
  <si>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</si>
  <si>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</si>
  <si>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</si>
  <si>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</si>
  <si>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</si>
  <si>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</si>
  <si>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</si>
  <si>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</si>
  <si>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</si>
  <si>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</si>
  <si>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</si>
  <si>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</si>
  <si>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</si>
  <si>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</si>
  <si>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</si>
  <si>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</si>
  <si>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</si>
  <si>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</si>
  <si>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</si>
  <si>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</si>
  <si>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</si>
  <si>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</si>
  <si>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</si>
  <si>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</si>
  <si>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</si>
  <si>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</si>
  <si>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</si>
  <si>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</si>
  <si>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</si>
  <si>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</si>
  <si>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</si>
  <si>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</si>
  <si>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</si>
  <si>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</si>
  <si>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</si>
  <si>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</si>
  <si>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</si>
  <si>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</si>
  <si>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</si>
  <si>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</si>
  <si>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</si>
  <si>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</si>
  <si>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</si>
  <si>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</si>
  <si>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</si>
  <si>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</si>
  <si>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</si>
  <si>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</si>
  <si>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</si>
  <si>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</si>
  <si>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</si>
  <si>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</si>
  <si>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</si>
  <si>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</si>
  <si>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</si>
  <si>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</si>
  <si>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</si>
  <si>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</si>
  <si>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</si>
  <si>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</si>
  <si>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</si>
  <si>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</si>
  <si>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</si>
  <si>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</si>
  <si>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</si>
  <si>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</si>
  <si>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</si>
  <si>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</si>
  <si>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</si>
  <si>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</si>
  <si>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</si>
  <si>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</si>
  <si>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</si>
  <si>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</si>
  <si>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</si>
  <si>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</si>
  <si>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</si>
  <si>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</si>
  <si>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</si>
  <si>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</si>
  <si>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</si>
  <si>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</si>
  <si>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</si>
  <si>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</si>
  <si>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</si>
  <si>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</si>
  <si>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</si>
  <si>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</si>
  <si>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</si>
  <si>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</si>
  <si>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</si>
  <si>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</si>
  <si>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</si>
  <si>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</si>
  <si>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</si>
  <si>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</si>
  <si>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</si>
  <si>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</si>
  <si>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</si>
  <si>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</si>
  <si>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</si>
  <si>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</si>
  <si>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</si>
  <si>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</si>
  <si>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</si>
  <si>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</si>
  <si>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</si>
  <si>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</si>
  <si>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</si>
  <si>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</si>
  <si>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</si>
  <si>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</si>
  <si>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</si>
  <si>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</si>
  <si>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</si>
  <si>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</si>
  <si>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</si>
  <si>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</si>
  <si>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</si>
  <si>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</si>
  <si>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</si>
  <si>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</si>
  <si>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</si>
  <si>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</si>
  <si>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</si>
  <si>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</si>
  <si>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</si>
  <si>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</si>
  <si>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</si>
  <si>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</si>
  <si>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</si>
  <si>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</si>
  <si>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</si>
  <si>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</si>
  <si>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</si>
  <si>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</si>
  <si>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</si>
  <si>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</si>
  <si>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</si>
  <si>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</si>
  <si>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</si>
  <si>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</si>
  <si>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</si>
  <si>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</si>
  <si>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</si>
  <si>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</si>
  <si>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</si>
  <si>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</si>
  <si>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</si>
  <si>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</si>
  <si>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</si>
  <si>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</si>
  <si>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</si>
  <si>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</si>
  <si>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</si>
  <si>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</si>
  <si>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</si>
  <si>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</si>
  <si>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</si>
  <si>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</si>
  <si>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</si>
  <si>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</si>
  <si>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</si>
  <si>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</si>
  <si>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</si>
  <si>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</si>
  <si>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</si>
  <si>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</si>
  <si>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</si>
  <si>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</si>
  <si>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</si>
  <si>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</si>
  <si>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</si>
  <si>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</si>
  <si>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</si>
  <si>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</si>
  <si>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</si>
  <si>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</si>
  <si>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</si>
  <si>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</si>
  <si>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</si>
  <si>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</si>
  <si>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</si>
  <si>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</si>
  <si>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</si>
  <si>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</si>
  <si>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</si>
  <si>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</si>
  <si>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</si>
  <si>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</si>
  <si>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</si>
  <si>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</si>
  <si>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</si>
  <si>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</si>
  <si>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</si>
  <si>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</si>
  <si>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</si>
  <si>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</si>
  <si>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</si>
  <si>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</si>
  <si>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</si>
  <si>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</si>
  <si>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</si>
  <si>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</si>
  <si>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</si>
  <si>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</si>
  <si>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</si>
  <si>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</si>
  <si>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</si>
  <si>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</si>
  <si>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</si>
  <si>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</si>
  <si>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</si>
  <si>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</si>
  <si>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</si>
  <si>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</si>
  <si>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</si>
  <si>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</si>
  <si>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</si>
  <si>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</si>
  <si>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</si>
  <si>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</si>
  <si>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</si>
  <si>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</si>
  <si>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</si>
  <si>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</si>
  <si>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</si>
  <si>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</si>
  <si>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</si>
  <si>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</si>
  <si>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</si>
  <si>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</si>
  <si>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</si>
  <si>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</si>
  <si>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</si>
  <si>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</si>
  <si>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</si>
  <si>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</si>
  <si>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</si>
  <si>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</si>
  <si>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</si>
  <si>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</si>
  <si>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</si>
  <si>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</si>
  <si>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</si>
  <si>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</si>
  <si>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</si>
  <si>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</si>
  <si>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</si>
  <si>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</si>
  <si>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</si>
  <si>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</si>
  <si>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</si>
  <si>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</si>
  <si>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</si>
  <si>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</si>
  <si>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</si>
  <si>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</si>
  <si>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</si>
  <si>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</si>
  <si>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</si>
  <si>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</si>
  <si>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</si>
  <si>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</si>
  <si>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</si>
  <si>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</si>
  <si>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</si>
  <si>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</si>
  <si>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</si>
  <si>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</si>
  <si>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</si>
  <si>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</si>
  <si>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</si>
  <si>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</si>
  <si>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</si>
  <si>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</si>
  <si>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</si>
  <si>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</si>
  <si>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</si>
  <si>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</si>
  <si>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</si>
  <si>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</si>
  <si>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</si>
  <si>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</si>
  <si>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</si>
  <si>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</si>
  <si>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</si>
  <si>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</si>
  <si>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</si>
  <si>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</si>
  <si>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</si>
  <si>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</si>
  <si>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</si>
  <si>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</si>
  <si>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</si>
  <si>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</si>
  <si>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</si>
  <si>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</si>
  <si>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</si>
  <si>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</si>
  <si>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</si>
  <si>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</si>
  <si>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</si>
  <si>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</si>
  <si>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</si>
  <si>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</si>
  <si>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</si>
  <si>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</si>
  <si>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</si>
  <si>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</si>
  <si>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</si>
  <si>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</si>
  <si>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</si>
  <si>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</si>
  <si>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</si>
  <si>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</si>
  <si>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</si>
  <si>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</si>
  <si>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</si>
  <si>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</si>
  <si>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</si>
  <si>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</si>
  <si>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</si>
  <si>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</si>
  <si>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</si>
  <si>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</si>
  <si>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</si>
  <si>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</si>
  <si>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</si>
  <si>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</si>
  <si>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</si>
  <si>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</si>
  <si>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</si>
  <si>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</si>
  <si>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</si>
  <si>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</si>
  <si>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</si>
  <si>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</si>
  <si>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</si>
  <si>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</si>
  <si>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</si>
  <si>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</si>
  <si>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</si>
  <si>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</si>
  <si>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</si>
  <si>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</si>
  <si>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</si>
  <si>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</si>
  <si>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</si>
  <si>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</si>
  <si>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</si>
  <si>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</si>
  <si>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</si>
  <si>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</si>
  <si>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</si>
  <si>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</si>
  <si>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</si>
  <si>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</si>
  <si>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</si>
  <si>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</si>
  <si>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</si>
  <si>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</si>
  <si>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</si>
  <si>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</si>
  <si>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</si>
  <si>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</si>
  <si>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</si>
  <si>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</si>
  <si>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</si>
  <si>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</si>
  <si>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</si>
  <si>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</si>
  <si>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</si>
  <si>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</si>
  <si>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</si>
  <si>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</si>
  <si>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</si>
  <si>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</si>
  <si>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</si>
  <si>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</si>
  <si>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</si>
  <si>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</si>
  <si>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</si>
  <si>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</si>
  <si>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</si>
  <si>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</si>
  <si>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</si>
  <si>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</si>
  <si>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</si>
  <si>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</si>
  <si>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</si>
  <si>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</si>
  <si>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</si>
  <si>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</si>
  <si>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</si>
  <si>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</si>
  <si>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</si>
  <si>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</si>
  <si>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</si>
  <si>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</si>
  <si>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</si>
  <si>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</si>
  <si>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</si>
  <si>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</si>
  <si>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</si>
  <si>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</si>
  <si>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</si>
  <si>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</si>
  <si>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</si>
  <si>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</si>
  <si>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</si>
  <si>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</si>
  <si>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</si>
  <si>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</si>
  <si>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</si>
  <si>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</si>
  <si>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</si>
  <si>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</si>
  <si>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</si>
  <si>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</si>
  <si>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</si>
  <si>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</si>
  <si>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</si>
  <si>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</si>
  <si>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</si>
  <si>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</si>
  <si>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</si>
  <si>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</si>
  <si>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</si>
  <si>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</si>
  <si>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</si>
  <si>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</si>
  <si>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</si>
  <si>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</si>
  <si>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</si>
  <si>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</si>
  <si>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</si>
  <si>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</si>
  <si>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</si>
  <si>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</si>
  <si>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</si>
  <si>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</si>
  <si>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</si>
  <si>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</si>
  <si>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</si>
  <si>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</si>
  <si>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</si>
  <si>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</si>
  <si>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</si>
  <si>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</si>
  <si>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</si>
  <si>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</si>
  <si>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</si>
  <si>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</si>
  <si>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</si>
  <si>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</si>
  <si>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</si>
  <si>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</si>
  <si>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</si>
  <si>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</si>
  <si>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</si>
  <si>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</si>
  <si>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</si>
  <si>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</si>
  <si>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</si>
  <si>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</si>
  <si>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</si>
  <si>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</si>
  <si>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</si>
  <si>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</si>
  <si>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</si>
  <si>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</si>
  <si>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</si>
  <si>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</si>
  <si>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</si>
  <si>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</si>
  <si>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</si>
  <si>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</si>
  <si>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</si>
  <si>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</si>
  <si>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</si>
  <si>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</si>
  <si>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</si>
  <si>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</si>
  <si>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</si>
  <si>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</si>
  <si>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</si>
  <si>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</si>
  <si>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</si>
  <si>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</si>
  <si>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</si>
  <si>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</si>
  <si>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</si>
  <si>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</si>
  <si>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</si>
  <si>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</si>
  <si>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</si>
  <si>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</si>
  <si>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</si>
  <si>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</si>
  <si>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</si>
  <si>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</si>
  <si>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</si>
  <si>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</si>
  <si>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</si>
  <si>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</si>
  <si>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</si>
  <si>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</si>
  <si>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</si>
  <si>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</si>
  <si>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</si>
  <si>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</si>
  <si>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</si>
  <si>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</si>
  <si>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</si>
  <si>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</si>
  <si>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</si>
  <si>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</si>
  <si>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</si>
  <si>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</si>
  <si>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</si>
  <si>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</si>
  <si>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</si>
  <si>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</si>
  <si>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</si>
  <si>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</si>
  <si>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</si>
  <si>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</si>
  <si>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</si>
  <si>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</si>
  <si>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</si>
  <si>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</si>
  <si>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</si>
  <si>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</si>
  <si>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</si>
  <si>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</si>
  <si>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</si>
  <si>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</si>
  <si>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</si>
  <si>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</si>
  <si>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</si>
  <si>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</si>
  <si>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</si>
  <si>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</si>
  <si>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</si>
  <si>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</si>
  <si>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</si>
  <si>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</si>
  <si>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</si>
  <si>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</si>
  <si>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</si>
  <si>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</si>
  <si>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</si>
  <si>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</si>
  <si>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</si>
  <si>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</si>
  <si>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</si>
  <si>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</si>
  <si>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</si>
  <si>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</si>
  <si>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</si>
  <si>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</si>
  <si>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</si>
  <si>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</si>
  <si>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</si>
  <si>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</si>
  <si>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</si>
  <si>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</si>
  <si>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</si>
  <si>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</si>
  <si>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</si>
  <si>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</si>
  <si>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</si>
  <si>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</si>
  <si>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</si>
  <si>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</si>
  <si>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</si>
  <si>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</si>
  <si>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</si>
  <si>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</si>
  <si>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</si>
  <si>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</si>
  <si>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</si>
  <si>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</si>
  <si>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</si>
  <si>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</si>
  <si>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</si>
  <si>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</si>
  <si>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</si>
  <si>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</si>
  <si>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</si>
  <si>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</si>
  <si>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</si>
  <si>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</si>
  <si>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</si>
  <si>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</si>
  <si>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</si>
  <si>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</si>
  <si>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</si>
  <si>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</si>
  <si>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</si>
  <si>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</si>
  <si>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</si>
  <si>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</si>
  <si>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</si>
  <si>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</si>
  <si>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</si>
  <si>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</si>
  <si>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</si>
  <si>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</si>
  <si>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</si>
  <si>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</si>
  <si>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</si>
  <si>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</si>
  <si>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</si>
  <si>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</si>
  <si>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</si>
  <si>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</si>
  <si>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</si>
  <si>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</si>
  <si>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</si>
  <si>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</si>
  <si>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</si>
  <si>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</si>
  <si>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</si>
  <si>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</si>
  <si>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</si>
  <si>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</si>
  <si>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</si>
  <si>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</si>
  <si>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</si>
  <si>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</si>
  <si>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</si>
  <si>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</si>
  <si>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</si>
  <si>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</si>
  <si>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</si>
  <si>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</si>
  <si>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</si>
  <si>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</si>
  <si>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</si>
  <si>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</si>
  <si>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</si>
  <si>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</si>
  <si>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</si>
  <si>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</si>
  <si>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</si>
  <si>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</si>
  <si>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</si>
  <si>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</si>
  <si>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</si>
  <si>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</si>
  <si>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</si>
  <si>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</si>
  <si>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</si>
  <si>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</si>
  <si>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</si>
  <si>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</si>
  <si>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</si>
  <si>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</si>
  <si>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</si>
  <si>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</si>
  <si>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</si>
  <si>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</si>
  <si>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</si>
  <si>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</si>
  <si>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</si>
  <si>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</si>
  <si>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</si>
  <si>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</si>
  <si>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</si>
  <si>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</si>
  <si>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</si>
  <si>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</si>
  <si>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</si>
  <si>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</si>
  <si>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</si>
  <si>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</si>
  <si>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</si>
  <si>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</si>
  <si>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</si>
  <si>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</si>
  <si>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</si>
  <si>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</si>
  <si>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</si>
  <si>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</si>
  <si>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</si>
  <si>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</si>
  <si>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</si>
  <si>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</si>
  <si>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</si>
  <si>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</si>
  <si>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</si>
  <si>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</si>
  <si>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</si>
  <si>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</si>
  <si>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</si>
  <si>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</si>
  <si>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</si>
  <si>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</si>
  <si>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</si>
  <si>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</si>
  <si>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</si>
  <si>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</si>
  <si>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</si>
  <si>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</si>
  <si>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</si>
  <si>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</si>
  <si>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</si>
  <si>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</si>
  <si>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</si>
  <si>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</si>
  <si>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</si>
  <si>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</si>
  <si>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</si>
  <si>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</si>
  <si>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</si>
  <si>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</si>
  <si>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</si>
  <si>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</si>
  <si>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</si>
  <si>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</si>
  <si>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</si>
  <si>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</si>
  <si>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</si>
  <si>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</si>
  <si>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</si>
  <si>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</si>
  <si>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</si>
  <si>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</si>
  <si>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</si>
  <si>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</si>
  <si>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</si>
  <si>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</si>
  <si>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</si>
  <si>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</si>
  <si>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</si>
  <si>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</si>
  <si>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</si>
  <si>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</si>
  <si>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</si>
  <si>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</si>
  <si>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</si>
  <si>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</si>
  <si>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</si>
  <si>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</si>
  <si>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</si>
  <si>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</si>
  <si>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</si>
  <si>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</si>
  <si>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</si>
  <si>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</si>
  <si>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</si>
  <si>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</si>
  <si>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</si>
  <si>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</si>
  <si>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</si>
  <si>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</si>
  <si>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</si>
  <si>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</si>
  <si>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</si>
  <si>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</si>
  <si>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</si>
  <si>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</si>
  <si>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</si>
  <si>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</si>
  <si>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</si>
  <si>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</si>
  <si>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</si>
  <si>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</si>
  <si>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</si>
  <si>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</si>
  <si>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</si>
  <si>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</si>
  <si>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</si>
  <si>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</si>
  <si>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</si>
  <si>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</si>
  <si>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</si>
  <si>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</si>
  <si>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</si>
  <si>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</si>
  <si>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</si>
  <si>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</si>
  <si>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</si>
  <si>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</si>
  <si>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</si>
  <si>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</si>
  <si>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</si>
  <si>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</si>
  <si>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</si>
  <si>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</si>
  <si>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</si>
  <si>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</si>
  <si>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</si>
  <si>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</si>
  <si>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</si>
  <si>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</si>
  <si>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</si>
  <si>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</si>
  <si>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</si>
  <si>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</si>
  <si>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</si>
  <si>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</si>
  <si>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</si>
  <si>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</si>
  <si>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</si>
  <si>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</si>
  <si>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</si>
  <si>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</si>
  <si>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</si>
  <si>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</si>
  <si>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</si>
  <si>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</si>
  <si>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</si>
  <si>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</si>
  <si>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</si>
  <si>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</si>
  <si>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</si>
  <si>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</si>
  <si>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</si>
  <si>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</si>
  <si>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</si>
  <si>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</si>
  <si>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</si>
  <si>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</si>
  <si>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</si>
  <si>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</si>
  <si>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</si>
  <si>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</si>
  <si>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</si>
  <si>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</si>
  <si>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</si>
  <si>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</si>
  <si>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</si>
  <si>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</si>
  <si>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</si>
  <si>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</si>
  <si>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</si>
  <si>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</si>
  <si>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</si>
  <si>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</si>
  <si>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</si>
  <si>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</si>
  <si>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</si>
  <si>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</si>
  <si>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</si>
  <si>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</si>
  <si>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</si>
  <si>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</si>
  <si>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</si>
  <si>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</si>
  <si>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</si>
  <si>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</si>
  <si>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</si>
  <si>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</si>
  <si>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</si>
  <si>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</si>
  <si>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</si>
  <si>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</si>
  <si>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</si>
  <si>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</si>
  <si>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</si>
  <si>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</si>
  <si>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</si>
  <si>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</si>
  <si>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</si>
  <si>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</si>
  <si>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</si>
  <si>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</si>
  <si>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</si>
  <si>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</si>
  <si>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</si>
  <si>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</si>
  <si>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</si>
  <si>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</si>
  <si>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</si>
  <si>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</si>
  <si>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</si>
  <si>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</si>
  <si>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</si>
  <si>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</si>
  <si>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</si>
  <si>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</si>
  <si>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</si>
  <si>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</si>
  <si>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</si>
  <si>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</si>
  <si>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</si>
  <si>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</si>
  <si>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</si>
  <si>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</si>
  <si>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</si>
  <si>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</si>
  <si>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</si>
  <si>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</si>
  <si>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</si>
  <si>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</si>
  <si>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</si>
  <si>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</si>
  <si>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</si>
  <si>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</si>
  <si>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</si>
  <si>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</si>
  <si>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</si>
  <si>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</si>
  <si>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</si>
  <si>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</si>
  <si>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</si>
  <si>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</si>
  <si>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</si>
  <si>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</si>
  <si>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</si>
  <si>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</si>
  <si>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</si>
  <si>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</si>
  <si>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</si>
  <si>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</si>
  <si>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</si>
  <si>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</si>
  <si>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</si>
  <si>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</si>
  <si>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</si>
  <si>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</si>
  <si>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</si>
  <si>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</si>
  <si>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</si>
  <si>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</si>
  <si>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</si>
  <si>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</si>
  <si>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</si>
  <si>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</si>
  <si>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</si>
  <si>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</si>
  <si>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</si>
  <si>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</si>
  <si>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</si>
  <si>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</si>
  <si>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</si>
  <si>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</si>
  <si>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</si>
  <si>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</si>
  <si>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</si>
  <si>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</si>
  <si>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</si>
  <si>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</si>
  <si>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</si>
  <si>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</si>
  <si>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</si>
  <si>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</si>
  <si>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</si>
  <si>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</si>
  <si>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</si>
  <si>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</si>
  <si>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</si>
  <si>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</si>
  <si>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</si>
  <si>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</si>
  <si>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</si>
  <si>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</si>
  <si>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</si>
  <si>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</si>
  <si>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</si>
  <si>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</si>
  <si>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</si>
  <si>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</si>
  <si>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</si>
  <si>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</si>
  <si>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</si>
  <si>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</si>
  <si>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</si>
  <si>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</si>
  <si>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</si>
  <si>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</si>
  <si>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</si>
  <si>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</si>
  <si>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</si>
  <si>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</si>
  <si>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</si>
  <si>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</si>
  <si>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</si>
  <si>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</si>
  <si>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</si>
  <si>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</si>
  <si>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</si>
  <si>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</si>
  <si>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</si>
  <si>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</si>
  <si>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</si>
  <si>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</si>
  <si>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</si>
  <si>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</si>
  <si>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</si>
  <si>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</si>
  <si>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</si>
  <si>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</si>
  <si>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</si>
  <si>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</si>
  <si>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</si>
  <si>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</si>
  <si>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</si>
  <si>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</si>
  <si>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</si>
  <si>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</si>
  <si>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</si>
  <si>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</si>
  <si>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</si>
  <si>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</si>
  <si>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</si>
  <si>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</si>
  <si>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</si>
  <si>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</si>
  <si>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</si>
  <si>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</si>
  <si>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</si>
  <si>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</si>
  <si>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</si>
  <si>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</si>
  <si>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</si>
  <si>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</si>
  <si>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</si>
  <si>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</si>
  <si>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</si>
  <si>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</si>
  <si>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</si>
  <si>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</si>
  <si>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</si>
  <si>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</si>
  <si>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</si>
  <si>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</si>
  <si>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</si>
  <si>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</si>
  <si>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</si>
  <si>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</si>
  <si>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</si>
  <si>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</si>
  <si>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</si>
  <si>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</si>
  <si>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</si>
  <si>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</si>
  <si>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</si>
  <si>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</si>
  <si>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</si>
  <si>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</si>
  <si>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</si>
  <si>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</si>
  <si>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</si>
  <si>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</si>
  <si>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</si>
  <si>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</si>
  <si>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</si>
  <si>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</si>
  <si>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</si>
  <si>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</si>
  <si>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</si>
  <si>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</si>
  <si>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</si>
  <si>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</si>
  <si>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</si>
  <si>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</si>
  <si>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</si>
  <si>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</si>
  <si>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</si>
  <si>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</si>
  <si>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</si>
  <si>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</si>
  <si>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</si>
  <si>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</si>
  <si>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</si>
  <si>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</si>
  <si>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</si>
  <si>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</si>
  <si>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</si>
  <si>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</si>
  <si>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</si>
  <si>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</si>
  <si>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</si>
  <si>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</si>
  <si>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</si>
  <si>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</si>
  <si>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</si>
  <si>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</si>
  <si>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</si>
  <si>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</si>
  <si>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</si>
  <si>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</si>
  <si>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</si>
  <si>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</si>
  <si>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</si>
  <si>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</si>
  <si>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</si>
  <si>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</si>
  <si>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</si>
  <si>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</si>
  <si>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</si>
  <si>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</si>
  <si>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</si>
  <si>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</si>
  <si>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</si>
  <si>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</si>
  <si>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</si>
  <si>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</si>
  <si>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</si>
  <si>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</si>
  <si>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</si>
  <si>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</si>
  <si>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</si>
  <si>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</si>
  <si>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</si>
  <si>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</si>
  <si>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</si>
  <si>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</si>
  <si>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</si>
  <si>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</si>
  <si>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</si>
  <si>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</si>
  <si>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</si>
  <si>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</si>
  <si>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</si>
  <si>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</si>
  <si>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</si>
  <si>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</si>
  <si>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</si>
  <si>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</si>
  <si>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</si>
  <si>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</si>
  <si>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</si>
  <si>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</si>
  <si>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</si>
  <si>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</si>
  <si>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</si>
  <si>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</si>
  <si>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</si>
  <si>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</si>
  <si>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</si>
  <si>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</si>
  <si>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</si>
  <si>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</si>
  <si>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</si>
  <si>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</si>
  <si>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</si>
  <si>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</si>
  <si>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</si>
  <si>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</si>
  <si>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</si>
  <si>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</si>
  <si>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</si>
  <si>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</si>
  <si>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</si>
  <si>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</si>
  <si>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</si>
  <si>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</si>
  <si>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</si>
  <si>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</si>
  <si>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</si>
  <si>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</si>
  <si>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</si>
  <si>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</si>
  <si>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</si>
  <si>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</si>
  <si>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</si>
  <si>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</si>
  <si>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</si>
  <si>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</si>
  <si>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</si>
  <si>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</si>
  <si>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</si>
  <si>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</si>
  <si>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</si>
  <si>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</si>
  <si>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</si>
  <si>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</si>
  <si>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</si>
  <si>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</si>
  <si>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</si>
  <si>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</si>
  <si>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</si>
  <si>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</si>
  <si>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</si>
  <si>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</si>
  <si>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</si>
  <si>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</si>
  <si>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</si>
  <si>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</si>
  <si>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</si>
  <si>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</si>
  <si>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</si>
  <si>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</si>
  <si>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</si>
  <si>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</si>
  <si>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</si>
  <si>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</si>
  <si>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</si>
  <si>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</si>
  <si>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</si>
  <si>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</si>
  <si>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</si>
  <si>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</si>
  <si>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</si>
  <si>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</si>
  <si>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</si>
  <si>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</si>
  <si>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</si>
  <si>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</si>
  <si>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</si>
  <si>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</si>
  <si>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</si>
  <si>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</si>
  <si>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</si>
  <si>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</si>
  <si>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</si>
  <si>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</si>
  <si>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</si>
  <si>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</si>
  <si>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</si>
  <si>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</si>
  <si>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</si>
  <si>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</si>
  <si>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</si>
  <si>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</si>
  <si>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</si>
  <si>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</si>
  <si>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</si>
  <si>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</si>
  <si>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</si>
  <si>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</si>
  <si>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</si>
  <si>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</si>
  <si>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</si>
  <si>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</si>
  <si>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</si>
  <si>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</si>
  <si>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</si>
  <si>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</si>
  <si>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</si>
  <si>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</si>
  <si>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</si>
  <si>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</si>
  <si>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</si>
  <si>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</si>
  <si>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</si>
  <si>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</si>
  <si>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</si>
  <si>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</si>
  <si>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</si>
  <si>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</si>
  <si>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</si>
  <si>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</si>
  <si>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</si>
  <si>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</si>
  <si>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</si>
  <si>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</si>
  <si>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</si>
  <si>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</si>
  <si>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</si>
  <si>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</si>
  <si>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</si>
  <si>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</si>
  <si>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</si>
  <si>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</si>
  <si>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</si>
  <si>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</si>
  <si>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</si>
  <si>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</si>
  <si>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</si>
  <si>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</si>
  <si>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</si>
  <si>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</si>
  <si>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</si>
  <si>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</si>
  <si>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</si>
  <si>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</si>
  <si>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</si>
  <si>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</si>
  <si>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</si>
  <si>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</si>
  <si>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</si>
  <si>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</si>
  <si>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</si>
  <si>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</si>
  <si>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</si>
  <si>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</si>
  <si>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</si>
  <si>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</si>
  <si>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</si>
  <si>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</si>
  <si>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</si>
  <si>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</si>
  <si>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</si>
  <si>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</si>
  <si>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</si>
  <si>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</si>
  <si>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</si>
  <si>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</si>
  <si>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</si>
  <si>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</si>
  <si>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</si>
  <si>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</si>
  <si>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</si>
  <si>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</si>
  <si>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</si>
  <si>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</si>
  <si>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</si>
  <si>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</si>
  <si>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</si>
  <si>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</si>
  <si>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</si>
  <si>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</si>
  <si>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</si>
  <si>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</si>
  <si>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</si>
  <si>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</si>
  <si>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</si>
  <si>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</si>
  <si>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</si>
  <si>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</si>
  <si>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</si>
  <si>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</si>
  <si>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</si>
  <si>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</si>
  <si>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</si>
  <si>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</si>
  <si>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</si>
  <si>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</si>
  <si>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</si>
  <si>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</si>
  <si>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</si>
  <si>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</si>
  <si>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</si>
  <si>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</si>
  <si>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</si>
  <si>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</si>
  <si>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</si>
  <si>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</si>
  <si>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</si>
  <si>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</si>
  <si>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</si>
  <si>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</si>
  <si>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</si>
  <si>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</si>
  <si>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</si>
  <si>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</si>
  <si>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</si>
  <si>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</si>
  <si>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</si>
  <si>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</si>
  <si>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</si>
  <si>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</si>
  <si>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</si>
  <si>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</si>
  <si>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</si>
  <si>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</si>
  <si>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</si>
  <si>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</si>
  <si>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</si>
  <si>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</si>
  <si>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</si>
  <si>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</si>
  <si>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</si>
  <si>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</si>
  <si>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</si>
  <si>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</si>
  <si>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</si>
  <si>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</si>
  <si>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</si>
  <si>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</si>
  <si>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</si>
  <si>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</si>
  <si>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</si>
  <si>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</si>
  <si>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</si>
  <si>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</si>
  <si>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</si>
  <si>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</si>
  <si>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</si>
  <si>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</si>
  <si>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</si>
  <si>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</si>
  <si>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</si>
  <si>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</si>
  <si>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</si>
  <si>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</si>
  <si>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</si>
  <si>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</si>
  <si>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</si>
  <si>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</si>
  <si>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</si>
  <si>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</si>
  <si>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</si>
  <si>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</si>
  <si>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</si>
  <si>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</si>
  <si>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</si>
  <si>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</si>
  <si>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</si>
  <si>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</si>
  <si>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</si>
  <si>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</si>
  <si>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</si>
  <si>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</si>
  <si>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</si>
  <si>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</si>
  <si>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</si>
  <si>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</si>
  <si>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</si>
  <si>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</si>
  <si>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</si>
  <si>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</si>
  <si>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</si>
  <si>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</si>
  <si>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</si>
  <si>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</si>
  <si>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</si>
  <si>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</si>
  <si>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</si>
  <si>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</si>
  <si>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</si>
  <si>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</si>
  <si>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</si>
  <si>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</si>
  <si>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</si>
  <si>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</si>
  <si>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</si>
  <si>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</si>
  <si>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</si>
  <si>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</si>
  <si>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</si>
  <si>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</si>
  <si>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</si>
  <si>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</si>
  <si>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</si>
  <si>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</si>
  <si>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</si>
  <si>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</si>
  <si>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</si>
  <si>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</si>
  <si>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</si>
  <si>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</si>
  <si>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</si>
  <si>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</si>
  <si>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</si>
  <si>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</si>
  <si>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</si>
  <si>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</si>
  <si>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</si>
  <si>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</si>
  <si>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</si>
  <si>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</si>
  <si>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</si>
  <si>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</si>
  <si>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</si>
  <si>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</si>
  <si>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</si>
  <si>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</si>
  <si>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</si>
  <si>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</si>
  <si>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</si>
  <si>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</si>
  <si>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</si>
  <si>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</si>
  <si>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</si>
  <si>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</si>
  <si>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</si>
  <si>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</si>
  <si>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</si>
  <si>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</si>
  <si>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</si>
  <si>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</si>
  <si>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</si>
  <si>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</si>
  <si>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</si>
  <si>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</si>
  <si>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</si>
  <si>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</si>
  <si>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</si>
  <si>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</si>
  <si>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</si>
  <si>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</si>
  <si>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</si>
  <si>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</si>
  <si>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</si>
  <si>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</si>
  <si>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</si>
  <si>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</si>
  <si>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</si>
  <si>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</si>
  <si>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</si>
  <si>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</si>
  <si>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</si>
  <si>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</si>
  <si>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</si>
  <si>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</si>
  <si>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</si>
  <si>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</si>
  <si>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</si>
  <si>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</si>
  <si>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</si>
  <si>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</si>
  <si>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</si>
  <si>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</si>
  <si>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</si>
  <si>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</si>
  <si>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</si>
  <si>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</si>
  <si>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</si>
  <si>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</si>
  <si>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</si>
  <si>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</si>
  <si>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</si>
  <si>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</si>
  <si>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</si>
  <si>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</si>
  <si>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</si>
  <si>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</si>
  <si>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</si>
  <si>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</si>
  <si>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</si>
  <si>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</si>
  <si>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</si>
  <si>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</si>
  <si>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</si>
  <si>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</si>
  <si>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</si>
  <si>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</si>
  <si>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</si>
  <si>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</si>
  <si>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</si>
  <si>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</si>
  <si>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</si>
  <si>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</si>
  <si>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</si>
  <si>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</si>
  <si>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</si>
  <si>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</si>
  <si>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</si>
  <si>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</si>
  <si>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</si>
  <si>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</si>
  <si>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</si>
  <si>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</si>
  <si>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</si>
  <si>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</si>
  <si>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</si>
  <si>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</si>
  <si>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</si>
  <si>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</si>
  <si>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</si>
  <si>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</si>
  <si>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</si>
  <si>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</si>
  <si>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</si>
  <si>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</si>
  <si>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</si>
  <si>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</si>
  <si>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</si>
  <si>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</si>
  <si>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</si>
  <si>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</si>
  <si>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</si>
  <si>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</si>
  <si>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</si>
  <si>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</si>
  <si>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</si>
  <si>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</si>
  <si>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</si>
  <si>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</si>
  <si>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</si>
  <si>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</si>
  <si>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</si>
  <si>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</si>
  <si>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</si>
  <si>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</si>
  <si>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</si>
  <si>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</si>
  <si>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</si>
  <si>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</si>
  <si>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</si>
  <si>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</si>
  <si>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</si>
  <si>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</si>
  <si>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</si>
  <si>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</si>
  <si>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</si>
  <si>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</si>
  <si>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</si>
  <si>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</si>
  <si>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</si>
  <si>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</si>
  <si>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</si>
  <si>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</si>
  <si>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</si>
  <si>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</si>
  <si>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</si>
  <si>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</si>
  <si>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</si>
  <si>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</si>
  <si>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</si>
  <si>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</si>
  <si>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</si>
  <si>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</si>
  <si>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</si>
  <si>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</si>
  <si>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</si>
  <si>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</si>
  <si>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</si>
  <si>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</si>
  <si>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</si>
  <si>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</si>
  <si>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</si>
  <si>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</si>
  <si>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</si>
  <si>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</si>
  <si>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</si>
  <si>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</si>
  <si>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</si>
  <si>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</si>
  <si>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</si>
  <si>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</si>
  <si>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</si>
  <si>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</si>
  <si>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</si>
  <si>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</si>
  <si>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</si>
  <si>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</si>
  <si>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</si>
  <si>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</si>
  <si>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</si>
  <si>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</si>
  <si>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</si>
  <si>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</si>
  <si>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</si>
  <si>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</si>
  <si>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</si>
  <si>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</si>
  <si>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</si>
  <si>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</si>
  <si>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</si>
  <si>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</si>
  <si>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</si>
  <si>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</si>
  <si>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</si>
  <si>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</si>
  <si>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</si>
  <si>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</si>
  <si>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</si>
  <si>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</si>
  <si>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</si>
  <si>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</si>
  <si>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</si>
  <si>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</si>
  <si>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</si>
  <si>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</si>
  <si>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</si>
  <si>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</si>
  <si>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</si>
  <si>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</si>
  <si>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</si>
  <si>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</si>
  <si>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</si>
  <si>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</si>
  <si>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</si>
  <si>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</si>
  <si>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</si>
  <si>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</si>
  <si>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</si>
  <si>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</si>
  <si>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</si>
  <si>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</si>
  <si>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</si>
  <si>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</si>
  <si>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</si>
  <si>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</si>
  <si>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</si>
  <si>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</si>
  <si>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</si>
  <si>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</si>
  <si>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</si>
  <si>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</si>
  <si>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</si>
  <si>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</si>
  <si>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</si>
  <si>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</si>
  <si>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</si>
  <si>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</si>
  <si>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</si>
  <si>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</si>
  <si>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</si>
  <si>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</si>
  <si>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</si>
  <si>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</si>
  <si>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</si>
  <si>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</si>
  <si>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</si>
  <si>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</si>
  <si>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</si>
  <si>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</si>
  <si>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</si>
  <si>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</si>
  <si>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</si>
  <si>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</si>
  <si>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</si>
  <si>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</si>
  <si>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</si>
  <si>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</si>
  <si>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</si>
  <si>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</si>
  <si>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</si>
  <si>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</si>
  <si>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</si>
  <si>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</si>
  <si>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</si>
  <si>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</si>
  <si>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</si>
  <si>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</si>
  <si>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</si>
  <si>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</si>
  <si>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</si>
  <si>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</si>
  <si>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</si>
  <si>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</si>
  <si>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</si>
  <si>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</si>
  <si>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</si>
  <si>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</si>
  <si>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</si>
  <si>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</si>
  <si>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</si>
  <si>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</si>
  <si>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</si>
  <si>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</si>
  <si>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</si>
  <si>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</si>
  <si>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</si>
  <si>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</si>
  <si>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</si>
  <si>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</si>
  <si>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</si>
  <si>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</si>
  <si>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</si>
  <si>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</si>
  <si>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</si>
  <si>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</si>
  <si>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</si>
  <si>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</si>
  <si>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</si>
  <si>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</si>
  <si>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</si>
  <si>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</si>
  <si>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</si>
  <si>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</si>
  <si>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</si>
  <si>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</si>
  <si>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</si>
  <si>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</si>
  <si>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</si>
  <si>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</si>
  <si>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</si>
  <si>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</si>
  <si>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</si>
  <si>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</si>
  <si>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</si>
  <si>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</si>
  <si>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</si>
  <si>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</si>
  <si>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</si>
  <si>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</si>
  <si>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</si>
  <si>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</si>
  <si>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</si>
  <si>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</si>
  <si>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</si>
  <si>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</si>
  <si>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</si>
  <si>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</si>
  <si>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</si>
  <si>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</si>
  <si>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</si>
  <si>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</si>
  <si>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</si>
  <si>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</si>
  <si>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</si>
  <si>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</si>
  <si>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</si>
  <si>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</si>
  <si>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</si>
  <si>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</si>
  <si>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</si>
  <si>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</si>
  <si>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</si>
  <si>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</si>
  <si>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</si>
  <si>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</si>
  <si>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</si>
  <si>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</si>
  <si>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</si>
  <si>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</si>
  <si>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</si>
  <si>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</si>
  <si>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</si>
  <si>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</si>
  <si>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</si>
  <si>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</si>
  <si>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</si>
  <si>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</si>
  <si>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</si>
  <si>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</si>
  <si>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</si>
  <si>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</si>
  <si>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</si>
  <si>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</si>
  <si>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</si>
  <si>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</si>
  <si>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</si>
  <si>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</si>
  <si>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</si>
  <si>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</si>
  <si>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</si>
  <si>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</si>
  <si>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</si>
  <si>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</si>
  <si>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</si>
  <si>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</si>
  <si>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</si>
  <si>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</si>
  <si>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</si>
  <si>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</si>
  <si>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</si>
  <si>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</si>
  <si>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</si>
  <si>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</si>
  <si>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</si>
  <si>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</si>
  <si>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</si>
  <si>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</si>
  <si>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</si>
  <si>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</si>
  <si>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</si>
  <si>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</si>
  <si>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</si>
  <si>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</si>
  <si>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</si>
  <si>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</si>
  <si>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</si>
  <si>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</si>
  <si>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</si>
  <si>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</si>
  <si>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</si>
  <si>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</si>
  <si>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</si>
  <si>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</si>
  <si>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</si>
  <si>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</si>
  <si>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</si>
  <si>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</si>
  <si>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</si>
  <si>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</si>
  <si>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</si>
  <si>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</si>
  <si>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</si>
  <si>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</si>
  <si>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</si>
  <si>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</si>
  <si>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</si>
  <si>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</si>
  <si>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</si>
  <si>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</si>
  <si>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</si>
  <si>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</si>
  <si>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</si>
  <si>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</si>
  <si>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</si>
  <si>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</si>
  <si>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</si>
  <si>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</si>
  <si>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</si>
  <si>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</si>
  <si>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</si>
  <si>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</si>
  <si>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</si>
  <si>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</si>
  <si>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</si>
  <si>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</si>
  <si>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</si>
  <si>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</si>
  <si>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</si>
  <si>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</si>
  <si>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</si>
  <si>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</si>
  <si>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</si>
  <si>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</si>
  <si>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</si>
  <si>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</si>
  <si>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</si>
  <si>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</si>
  <si>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</si>
  <si>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</si>
  <si>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</si>
  <si>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</si>
  <si>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</si>
  <si>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</si>
  <si>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</si>
  <si>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</si>
  <si>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</si>
  <si>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</si>
  <si>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</si>
  <si>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</si>
  <si>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</si>
  <si>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</si>
  <si>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</si>
  <si>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</si>
  <si>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</si>
  <si>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</si>
  <si>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</si>
  <si>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</si>
  <si>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</si>
  <si>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</si>
  <si>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</si>
  <si>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</si>
  <si>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</si>
  <si>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</si>
  <si>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</si>
  <si>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</si>
  <si>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</si>
  <si>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</si>
  <si>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</si>
  <si>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</si>
  <si>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</si>
  <si>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</si>
  <si>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</si>
  <si>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</si>
  <si>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</si>
  <si>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</si>
  <si>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</si>
  <si>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</si>
  <si>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</si>
  <si>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</si>
  <si>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</si>
  <si>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</si>
  <si>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</si>
  <si>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</si>
  <si>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</si>
  <si>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</si>
  <si>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</si>
  <si>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</si>
  <si>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</si>
  <si>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</si>
  <si>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</si>
  <si>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</si>
  <si>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</si>
  <si>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</si>
  <si>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</si>
  <si>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</si>
  <si>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</si>
  <si>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</si>
  <si>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</si>
  <si>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</si>
  <si>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</si>
  <si>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</si>
  <si>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</si>
  <si>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</si>
  <si>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</si>
  <si>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</si>
  <si>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</si>
  <si>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</si>
  <si>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</si>
  <si>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</si>
  <si>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</si>
  <si>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</si>
  <si>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</si>
  <si>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</si>
  <si>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</si>
  <si>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</si>
  <si>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</si>
  <si>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</si>
  <si>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</si>
  <si>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</si>
  <si>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</si>
  <si>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</si>
  <si>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</si>
  <si>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</si>
  <si>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</si>
  <si>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</si>
  <si>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</si>
  <si>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</si>
  <si>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</si>
  <si>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</si>
  <si>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</si>
  <si>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</si>
  <si>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</si>
  <si>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</si>
  <si>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</si>
  <si>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</si>
  <si>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</si>
  <si>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</si>
  <si>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</si>
  <si>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</si>
  <si>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</si>
  <si>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</si>
  <si>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</si>
  <si>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</si>
  <si>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</si>
  <si>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</si>
  <si>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</si>
  <si>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</si>
  <si>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</si>
  <si>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</si>
  <si>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</si>
  <si>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</si>
  <si>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</si>
  <si>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</si>
  <si>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</si>
  <si>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</si>
  <si>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</si>
  <si>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</si>
  <si>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</si>
  <si>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</si>
  <si>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</si>
  <si>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</si>
  <si>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</si>
  <si>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</si>
  <si>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</si>
  <si>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</si>
  <si>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</si>
  <si>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</si>
  <si>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</si>
  <si>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</si>
  <si>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</si>
  <si>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</si>
  <si>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</si>
  <si>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</si>
  <si>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</si>
  <si>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</si>
  <si>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</si>
  <si>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</si>
  <si>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</si>
  <si>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</si>
  <si>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</si>
  <si>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</si>
  <si>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</si>
  <si>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</si>
  <si>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</si>
  <si>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</si>
  <si>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</si>
  <si>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</si>
  <si>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</si>
  <si>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</si>
  <si>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</si>
  <si>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</si>
  <si>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</si>
  <si>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</si>
  <si>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</si>
  <si>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</si>
  <si>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</si>
  <si>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</si>
  <si>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</si>
  <si>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</si>
  <si>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</si>
  <si>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</si>
  <si>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</si>
  <si>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</si>
  <si>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</si>
  <si>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</si>
  <si>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</si>
  <si>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</si>
  <si>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</si>
  <si>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</si>
  <si>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</si>
  <si>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</si>
  <si>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</si>
  <si>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</si>
  <si>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</si>
  <si>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</si>
  <si>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</si>
  <si>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</si>
  <si>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</si>
  <si>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</si>
  <si>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</si>
  <si>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</si>
  <si>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</si>
  <si>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</si>
  <si>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</si>
  <si>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</si>
  <si>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</si>
  <si>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</si>
  <si>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</si>
  <si>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</si>
  <si>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</si>
  <si>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</si>
  <si>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</si>
  <si>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</si>
  <si>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</si>
  <si>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</si>
  <si>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</si>
  <si>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</si>
  <si>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</si>
  <si>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</si>
  <si>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</si>
  <si>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</si>
  <si>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</si>
  <si>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</si>
  <si>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</si>
  <si>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</si>
  <si>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</si>
  <si>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</si>
  <si>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</si>
  <si>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</si>
  <si>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</si>
  <si>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</si>
  <si>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</si>
  <si>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</si>
  <si>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</si>
  <si>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</si>
  <si>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</si>
  <si>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</si>
  <si>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</si>
  <si>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</si>
  <si>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</si>
  <si>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</si>
  <si>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</si>
  <si>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</si>
  <si>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</si>
  <si>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</si>
  <si>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</si>
  <si>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</si>
  <si>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</si>
  <si>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</si>
  <si>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</si>
  <si>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</si>
  <si>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</si>
  <si>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</si>
  <si>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</si>
  <si>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</si>
  <si>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</si>
  <si>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</si>
  <si>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</si>
  <si>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</si>
  <si>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</si>
  <si>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</si>
  <si>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</si>
  <si>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</si>
  <si>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</si>
  <si>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</si>
  <si>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</si>
  <si>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</si>
  <si>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</si>
  <si>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</si>
  <si>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</si>
  <si>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</si>
  <si>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</si>
  <si>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</si>
  <si>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</si>
  <si>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</si>
  <si>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</si>
  <si>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</si>
  <si>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</si>
  <si>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</si>
  <si>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</si>
  <si>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</si>
  <si>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</si>
  <si>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</si>
  <si>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</si>
  <si>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</si>
  <si>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</si>
  <si>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</si>
  <si>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</si>
  <si>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</si>
  <si>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</si>
  <si>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</si>
  <si>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</si>
  <si>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</si>
  <si>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</si>
  <si>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</si>
  <si>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</si>
  <si>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</si>
  <si>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</si>
  <si>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</si>
  <si>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</si>
  <si>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</si>
  <si>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</si>
  <si>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</si>
  <si>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</si>
  <si>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</si>
  <si>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</si>
  <si>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</si>
  <si>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</si>
  <si>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</si>
  <si>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</si>
  <si>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</si>
  <si>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</si>
  <si>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</si>
  <si>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</si>
  <si>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</si>
  <si>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</si>
  <si>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</si>
  <si>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</si>
  <si>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</si>
  <si>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</si>
  <si>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</si>
  <si>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</si>
  <si>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</si>
  <si>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</si>
  <si>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</si>
  <si>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</si>
  <si>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</si>
  <si>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</si>
  <si>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</si>
  <si>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</si>
  <si>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</si>
  <si>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</si>
  <si>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</si>
  <si>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</si>
  <si>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</si>
  <si>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</si>
  <si>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</si>
  <si>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</si>
  <si>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</si>
  <si>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</si>
  <si>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</si>
  <si>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</si>
  <si>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</si>
  <si>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</si>
  <si>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</si>
  <si>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</si>
  <si>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</si>
  <si>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</si>
  <si>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</si>
  <si>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</si>
  <si>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</si>
  <si>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</si>
  <si>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</si>
  <si>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</si>
  <si>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</si>
  <si>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</si>
  <si>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</si>
  <si>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</si>
  <si>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</si>
  <si>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</si>
  <si>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</si>
  <si>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</si>
  <si>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</si>
  <si>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</si>
  <si>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</si>
  <si>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</si>
  <si>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</si>
  <si>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</si>
  <si>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</si>
  <si>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</si>
  <si>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</si>
  <si>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</si>
  <si>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</si>
  <si>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</si>
  <si>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</si>
  <si>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</si>
  <si>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</si>
  <si>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</si>
  <si>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</si>
  <si>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</si>
  <si>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</si>
  <si>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</si>
  <si>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</si>
  <si>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</si>
  <si>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</si>
  <si>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</si>
  <si>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</si>
  <si>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</si>
  <si>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</si>
  <si>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</si>
  <si>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</si>
  <si>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</si>
  <si>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</si>
  <si>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</si>
  <si>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</si>
  <si>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</si>
  <si>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</si>
  <si>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</si>
  <si>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</si>
  <si>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</si>
  <si>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</si>
  <si>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</si>
  <si>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</si>
  <si>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</si>
  <si>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</si>
  <si>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</si>
  <si>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</si>
  <si>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</si>
  <si>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</si>
  <si>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</si>
  <si>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</si>
  <si>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</si>
  <si>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</si>
  <si>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</si>
  <si>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</si>
  <si>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</si>
  <si>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</si>
  <si>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</si>
  <si>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</si>
  <si>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</si>
  <si>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</si>
  <si>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</si>
  <si>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</si>
  <si>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</si>
  <si>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</si>
  <si>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</si>
  <si>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</si>
  <si>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</si>
  <si>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</si>
  <si>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</si>
  <si>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</si>
  <si>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</si>
  <si>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</si>
  <si>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</si>
  <si>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</si>
  <si>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</si>
  <si>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</si>
  <si>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</si>
  <si>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</si>
  <si>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</si>
  <si>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</si>
  <si>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</si>
  <si>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</si>
  <si>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</si>
  <si>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</si>
  <si>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</si>
  <si>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</si>
  <si>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</si>
  <si>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</si>
  <si>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</si>
  <si>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</si>
  <si>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</si>
  <si>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</si>
  <si>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</si>
  <si>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</si>
  <si>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</si>
  <si>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</si>
  <si>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</si>
  <si>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</si>
  <si>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</si>
  <si>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</si>
  <si>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</si>
  <si>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</si>
  <si>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</si>
  <si>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</si>
  <si>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</si>
  <si>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</si>
  <si>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</si>
  <si>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</si>
  <si>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</si>
  <si>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</si>
  <si>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</si>
  <si>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</si>
  <si>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</si>
  <si>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</si>
  <si>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</si>
  <si>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</si>
  <si>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</si>
  <si>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</si>
  <si>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</si>
  <si>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</si>
  <si>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</si>
  <si>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</si>
  <si>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</si>
  <si>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</si>
  <si>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</si>
  <si>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</si>
  <si>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</si>
  <si>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</si>
  <si>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</si>
  <si>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</si>
  <si>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</si>
  <si>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</si>
  <si>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</si>
  <si>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</si>
  <si>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</si>
  <si>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</si>
  <si>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</si>
  <si>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</si>
  <si>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</si>
  <si>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</si>
  <si>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</si>
  <si>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</si>
  <si>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</si>
  <si>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</si>
  <si>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</si>
  <si>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</si>
  <si>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</si>
  <si>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</si>
  <si>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</si>
  <si>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</si>
  <si>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</si>
  <si>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</si>
  <si>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</si>
  <si>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</si>
  <si>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</si>
  <si>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</si>
  <si>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</si>
  <si>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</si>
  <si>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</si>
  <si>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</si>
  <si>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</si>
  <si>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</si>
  <si>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</si>
  <si>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</si>
  <si>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</si>
  <si>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</si>
  <si>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</si>
  <si>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</si>
  <si>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</si>
  <si>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</si>
  <si>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</si>
  <si>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</si>
  <si>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</si>
  <si>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</si>
  <si>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</si>
  <si>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</si>
  <si>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</si>
  <si>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</si>
  <si>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</si>
  <si>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</si>
  <si>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</si>
  <si>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</si>
  <si>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</si>
  <si>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</si>
  <si>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</si>
  <si>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</si>
  <si>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</si>
  <si>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</si>
  <si>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</si>
  <si>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</si>
  <si>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</si>
  <si>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</si>
  <si>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</si>
  <si>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</si>
  <si>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</si>
  <si>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</si>
  <si>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</si>
  <si>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</si>
  <si>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</si>
  <si>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</si>
  <si>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</si>
  <si>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</si>
  <si>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</si>
  <si>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</si>
  <si>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</si>
  <si>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</si>
  <si>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</si>
  <si>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</si>
  <si>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</si>
  <si>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</si>
  <si>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</si>
  <si>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</si>
  <si>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</si>
  <si>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</si>
  <si>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</si>
  <si>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</si>
  <si>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</si>
  <si>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</si>
  <si>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</si>
  <si>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</si>
  <si>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</si>
  <si>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</si>
  <si>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</si>
  <si>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</si>
  <si>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</si>
  <si>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</si>
  <si>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</si>
  <si>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</si>
  <si>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</si>
  <si>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</si>
  <si>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</si>
  <si>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</si>
  <si>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</si>
  <si>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</si>
  <si>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</si>
  <si>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</si>
  <si>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</si>
  <si>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</si>
  <si>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</si>
  <si>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</si>
  <si>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</si>
  <si>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</si>
  <si>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</si>
  <si>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</si>
  <si>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</si>
  <si>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</si>
  <si>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</si>
  <si>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</si>
  <si>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</si>
  <si>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</si>
  <si>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</si>
  <si>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</si>
  <si>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</si>
  <si>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</si>
  <si>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</si>
  <si>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</si>
  <si>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</si>
  <si>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</si>
  <si>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</si>
  <si>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</si>
  <si>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</si>
  <si>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</si>
  <si>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</si>
  <si>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</si>
  <si>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</si>
  <si>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</si>
  <si>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</si>
  <si>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</si>
  <si>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</si>
  <si>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</si>
  <si>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</si>
  <si>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</si>
  <si>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</si>
  <si>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</si>
  <si>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</si>
  <si>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</si>
  <si>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</si>
  <si>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</si>
  <si>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</si>
  <si>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</si>
  <si>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</si>
  <si>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</si>
  <si>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</si>
  <si>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</si>
  <si>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</si>
  <si>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</si>
  <si>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</si>
  <si>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</si>
  <si>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</si>
  <si>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</si>
  <si>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</si>
  <si>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</si>
  <si>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</si>
  <si>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</si>
  <si>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</si>
  <si>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</si>
  <si>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</si>
  <si>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</si>
  <si>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</si>
  <si>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</si>
  <si>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</si>
  <si>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</si>
  <si>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</si>
  <si>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</si>
  <si>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</si>
  <si>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</si>
  <si>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</si>
  <si>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</si>
  <si>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</si>
  <si>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</si>
  <si>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</si>
  <si>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</si>
  <si>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</si>
  <si>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</si>
  <si>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</si>
  <si>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</si>
  <si>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</si>
  <si>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</si>
  <si>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</si>
  <si>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</si>
  <si>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</si>
  <si>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</si>
  <si>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</si>
  <si>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</si>
  <si>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</si>
  <si>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</si>
  <si>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</si>
  <si>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</si>
  <si>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</si>
  <si>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</si>
  <si>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</si>
  <si>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</si>
  <si>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</si>
  <si>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</si>
  <si>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</si>
  <si>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</si>
  <si>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</si>
  <si>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</si>
  <si>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</si>
  <si>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</si>
  <si>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</si>
  <si>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</si>
  <si>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</si>
  <si>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</si>
  <si>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</si>
  <si>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</si>
  <si>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</si>
  <si>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</si>
  <si>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</si>
  <si>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</si>
  <si>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</si>
  <si>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</si>
  <si>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</si>
  <si>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</si>
  <si>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</si>
  <si>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</si>
  <si>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</si>
  <si>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</si>
  <si>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</si>
  <si>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</si>
  <si>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</si>
  <si>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</si>
  <si>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</si>
  <si>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</si>
  <si>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</si>
  <si>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</si>
  <si>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</si>
  <si>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</si>
  <si>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</si>
  <si>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</si>
  <si>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</si>
  <si>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</si>
  <si>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</si>
  <si>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</si>
  <si>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</si>
  <si>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</si>
  <si>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</si>
  <si>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</si>
  <si>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</si>
  <si>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</si>
  <si>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</si>
  <si>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</si>
  <si>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</si>
  <si>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</si>
  <si>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</si>
  <si>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</si>
  <si>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</si>
  <si>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</si>
  <si>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</si>
  <si>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</si>
  <si>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</si>
  <si>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</si>
  <si>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</si>
  <si>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</si>
  <si>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</si>
  <si>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</si>
  <si>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</si>
  <si>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</si>
  <si>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</si>
  <si>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</si>
  <si>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</si>
  <si>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</si>
  <si>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</si>
  <si>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</si>
  <si>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</si>
  <si>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</si>
  <si>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</si>
  <si>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</si>
  <si>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</si>
  <si>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</si>
  <si>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</si>
  <si>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</si>
  <si>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</si>
  <si>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</si>
  <si>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</si>
  <si>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</si>
  <si>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</si>
  <si>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</si>
  <si>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</si>
  <si>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</si>
  <si>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</si>
  <si>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</si>
  <si>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</si>
  <si>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</si>
  <si>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</si>
  <si>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</si>
  <si>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</si>
  <si>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</si>
  <si>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</si>
  <si>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</si>
  <si>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</si>
  <si>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</si>
  <si>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</si>
  <si>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</si>
  <si>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</si>
  <si>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</si>
  <si>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</si>
  <si>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</si>
  <si>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</si>
  <si>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</si>
  <si>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</si>
  <si>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</si>
  <si>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</si>
  <si>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</si>
  <si>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</si>
  <si>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</si>
  <si>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</si>
  <si>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</si>
  <si>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</si>
  <si>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</si>
  <si>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</si>
  <si>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</si>
  <si>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</si>
  <si>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</si>
  <si>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</si>
  <si>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</si>
  <si>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</si>
  <si>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</si>
  <si>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</si>
  <si>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</si>
  <si>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</si>
  <si>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</si>
  <si>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</si>
  <si>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</si>
  <si>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</si>
  <si>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</si>
  <si>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</si>
  <si>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</si>
  <si>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</si>
  <si>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</si>
  <si>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</si>
  <si>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</si>
  <si>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</si>
  <si>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</si>
  <si>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</si>
  <si>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</si>
  <si>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</si>
  <si>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</si>
  <si>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</si>
  <si>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</si>
  <si>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</si>
  <si>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</si>
  <si>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</si>
  <si>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</si>
  <si>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</si>
  <si>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</si>
  <si>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</si>
  <si>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</si>
  <si>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</si>
  <si>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</si>
  <si>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</si>
  <si>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</si>
  <si>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</si>
  <si>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</si>
  <si>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</si>
  <si>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</si>
  <si>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</si>
  <si>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</si>
  <si>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</si>
  <si>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</si>
  <si>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</si>
  <si>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</si>
  <si>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</si>
  <si>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</si>
  <si>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</si>
  <si>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</si>
  <si>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</si>
  <si>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</si>
  <si>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</si>
  <si>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</si>
  <si>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</si>
  <si>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</si>
  <si>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</si>
  <si>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</si>
  <si>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</si>
  <si>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</si>
  <si>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</si>
  <si>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</si>
  <si>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</si>
  <si>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</si>
  <si>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</si>
  <si>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</si>
  <si>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</si>
  <si>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</si>
  <si>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</si>
  <si>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</si>
  <si>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</si>
  <si>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</si>
  <si>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</si>
  <si>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</si>
  <si>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</si>
  <si>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</si>
  <si>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</si>
  <si>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</si>
  <si>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</si>
  <si>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</si>
  <si>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</si>
  <si>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</si>
  <si>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</si>
  <si>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</si>
  <si>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</si>
  <si>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</si>
  <si>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</si>
  <si>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</si>
  <si>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</si>
  <si>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</si>
  <si>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</si>
  <si>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</si>
  <si>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</si>
  <si>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</si>
  <si>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</si>
  <si>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</si>
  <si>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</si>
  <si>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</si>
  <si>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</si>
  <si>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</si>
  <si>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</si>
  <si>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</si>
  <si>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</si>
  <si>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</si>
  <si>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</si>
  <si>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</si>
  <si>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</si>
  <si>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</si>
  <si>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</si>
  <si>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</si>
  <si>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</si>
  <si>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</si>
  <si>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</si>
  <si>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</si>
  <si>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</si>
  <si>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</si>
  <si>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</si>
  <si>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</si>
  <si>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</si>
  <si>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</si>
  <si>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</si>
  <si>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</si>
  <si>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</si>
  <si>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</si>
  <si>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</si>
  <si>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</si>
  <si>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</si>
  <si>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</si>
  <si>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</si>
  <si>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</si>
  <si>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</si>
  <si>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</si>
  <si>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</si>
  <si>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</si>
  <si>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</si>
  <si>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</si>
  <si>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</si>
  <si>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</si>
  <si>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</si>
  <si>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</si>
  <si>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</si>
  <si>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</si>
  <si>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</si>
  <si>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</si>
  <si>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</si>
  <si>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</si>
  <si>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</si>
  <si>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</si>
  <si>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</si>
  <si>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</si>
  <si>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</si>
  <si>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</si>
  <si>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</si>
  <si>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</si>
  <si>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</si>
  <si>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</si>
  <si>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</si>
  <si>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</si>
  <si>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</si>
  <si>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</si>
  <si>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</si>
  <si>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</si>
  <si>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</si>
  <si>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</si>
  <si>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</si>
  <si>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</si>
  <si>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</si>
  <si>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</si>
  <si>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</si>
  <si>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</si>
  <si>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</si>
  <si>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</si>
  <si>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</si>
  <si>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</si>
  <si>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</si>
  <si>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</si>
  <si>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</si>
  <si>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</si>
  <si>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</si>
  <si>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</si>
  <si>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</si>
  <si>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</si>
  <si>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</si>
  <si>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</si>
  <si>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</si>
  <si>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</si>
  <si>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</si>
  <si>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</si>
  <si>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</si>
  <si>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</si>
  <si>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</si>
  <si>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</si>
  <si>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</si>
  <si>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</si>
  <si>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</si>
  <si>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</si>
  <si>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</si>
  <si>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</si>
  <si>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</si>
  <si>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</si>
  <si>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</si>
  <si>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</si>
  <si>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</si>
  <si>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</si>
  <si>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</si>
  <si>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</si>
  <si>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</si>
  <si>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</si>
  <si>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</si>
  <si>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</si>
  <si>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</si>
  <si>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</si>
  <si>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</si>
  <si>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</si>
  <si>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</si>
  <si>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</si>
  <si>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</si>
  <si>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</si>
  <si>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</si>
  <si>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</si>
  <si>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</si>
  <si>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</si>
  <si>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</si>
  <si>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</si>
  <si>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</si>
  <si>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</si>
  <si>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</si>
  <si>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</si>
  <si>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</si>
  <si>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</si>
  <si>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</si>
  <si>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</si>
  <si>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</si>
  <si>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</si>
  <si>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</si>
  <si>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</si>
  <si>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</si>
  <si>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</si>
  <si>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</si>
  <si>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</si>
  <si>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</si>
  <si>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</si>
  <si>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</si>
  <si>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</si>
  <si>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</si>
  <si>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</si>
  <si>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</si>
  <si>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</si>
  <si>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</si>
  <si>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</si>
  <si>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</si>
  <si>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</si>
  <si>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</si>
  <si>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</si>
  <si>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</si>
  <si>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</si>
  <si>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</si>
  <si>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</si>
  <si>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</si>
  <si>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</si>
  <si>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</si>
  <si>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</si>
  <si>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</si>
  <si>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</si>
  <si>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</si>
  <si>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</si>
  <si>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</si>
  <si>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</si>
  <si>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</si>
  <si>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</si>
  <si>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</si>
  <si>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</si>
  <si>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</si>
  <si>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</si>
  <si>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</si>
  <si>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</si>
  <si>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</si>
  <si>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</si>
  <si>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</si>
  <si>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</si>
  <si>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</si>
  <si>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</si>
  <si>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</si>
  <si>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</si>
  <si>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</si>
  <si>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</si>
  <si>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</si>
  <si>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</si>
  <si>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</si>
  <si>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</si>
  <si>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</si>
  <si>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</si>
  <si>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</si>
  <si>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</si>
  <si>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</si>
  <si>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</si>
  <si>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</si>
  <si>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</si>
  <si>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</si>
  <si>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</si>
  <si>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</si>
  <si>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</si>
  <si>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</si>
  <si>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</si>
  <si>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</si>
  <si>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</si>
  <si>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</si>
  <si>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</si>
  <si>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</si>
  <si>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</si>
  <si>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</si>
  <si>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</si>
  <si>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</si>
  <si>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</si>
  <si>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</si>
  <si>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</si>
  <si>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</si>
  <si>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</si>
  <si>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</si>
  <si>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</si>
  <si>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</si>
  <si>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</si>
  <si>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</si>
  <si>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</si>
  <si>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</si>
  <si>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</si>
  <si>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</si>
  <si>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</si>
  <si>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</si>
  <si>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</si>
  <si>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</si>
  <si>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</si>
  <si>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</si>
  <si>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</si>
  <si>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</si>
  <si>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</si>
  <si>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</si>
  <si>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</si>
  <si>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</si>
  <si>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</si>
  <si>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</si>
  <si>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</si>
  <si>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</si>
  <si>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</si>
  <si>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</si>
  <si>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</si>
  <si>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</si>
  <si>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</si>
  <si>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</si>
  <si>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</si>
  <si>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</si>
  <si>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</si>
  <si>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</si>
  <si>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</si>
  <si>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</si>
  <si>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</si>
  <si>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</si>
  <si>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</si>
  <si>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</si>
  <si>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</si>
  <si>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</si>
  <si>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</si>
  <si>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</si>
  <si>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</si>
  <si>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</si>
  <si>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</si>
  <si>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</si>
  <si>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</si>
  <si>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</si>
  <si>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</si>
  <si>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</si>
  <si>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</si>
  <si>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</si>
  <si>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</si>
  <si>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</si>
  <si>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</si>
  <si>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</si>
  <si>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</si>
  <si>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</si>
  <si>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</si>
  <si>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</si>
  <si>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</si>
  <si>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</si>
  <si>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</si>
  <si>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</si>
  <si>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</si>
  <si>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</si>
  <si>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</si>
  <si>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</si>
  <si>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</si>
  <si>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</si>
  <si>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</si>
  <si>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</si>
  <si>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</si>
  <si>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</si>
  <si>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</si>
  <si>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</si>
  <si>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</si>
  <si>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</si>
  <si>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</si>
  <si>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</si>
  <si>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</si>
  <si>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</si>
  <si>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</si>
  <si>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</si>
  <si>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</si>
  <si>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</si>
  <si>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</si>
  <si>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</si>
  <si>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</si>
  <si>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</si>
  <si>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</si>
  <si>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</si>
  <si>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</si>
  <si>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</si>
  <si>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</si>
  <si>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</si>
  <si>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</si>
  <si>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</si>
  <si>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</si>
  <si>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</si>
  <si>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</si>
  <si>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</si>
  <si>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</si>
  <si>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</si>
  <si>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</si>
  <si>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</si>
  <si>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</si>
  <si>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</si>
  <si>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</si>
  <si>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</si>
  <si>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</si>
  <si>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</si>
  <si>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</si>
  <si>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</si>
  <si>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</si>
  <si>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</si>
  <si>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</si>
  <si>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</si>
  <si>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</si>
  <si>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</si>
  <si>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</si>
  <si>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</si>
  <si>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</si>
  <si>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</si>
  <si>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</si>
  <si>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</si>
  <si>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</si>
  <si>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</si>
  <si>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</si>
  <si>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</si>
  <si>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</si>
  <si>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</si>
  <si>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</si>
  <si>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</si>
  <si>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</si>
  <si>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</si>
  <si>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</si>
  <si>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</si>
  <si>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</si>
  <si>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</si>
  <si>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</si>
  <si>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</si>
  <si>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</si>
  <si>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</si>
  <si>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</si>
  <si>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</si>
  <si>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</si>
  <si>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</si>
  <si>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</si>
  <si>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</si>
  <si>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</si>
  <si>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</si>
  <si>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</si>
  <si>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</si>
  <si>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</si>
  <si>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</si>
  <si>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</si>
  <si>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</si>
  <si>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</si>
  <si>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</si>
  <si>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</si>
  <si>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</si>
  <si>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</si>
  <si>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</si>
  <si>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</si>
  <si>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</si>
  <si>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</si>
  <si>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</si>
  <si>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</si>
  <si>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</si>
  <si>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</si>
  <si>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</si>
  <si>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</si>
  <si>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</si>
  <si>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</si>
  <si>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</si>
  <si>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</si>
  <si>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</si>
  <si>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</si>
  <si>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</si>
  <si>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</si>
  <si>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</si>
  <si>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</si>
  <si>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</si>
  <si>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</si>
  <si>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</si>
  <si>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</si>
  <si>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</si>
  <si>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</si>
  <si>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</si>
  <si>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</si>
  <si>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</si>
  <si>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</si>
  <si>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</si>
  <si>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</si>
  <si>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</si>
  <si>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</si>
  <si>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</si>
  <si>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</si>
  <si>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</si>
  <si>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</si>
  <si>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</si>
  <si>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</si>
  <si>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</si>
  <si>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</si>
  <si>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</si>
  <si>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</si>
  <si>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</si>
  <si>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</si>
  <si>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</si>
  <si>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</si>
  <si>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</si>
  <si>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</si>
  <si>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</si>
  <si>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</si>
  <si>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</si>
  <si>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</si>
  <si>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</si>
  <si>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</si>
  <si>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</si>
  <si>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</si>
  <si>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</si>
  <si>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</si>
  <si>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</si>
  <si>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</si>
  <si>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</si>
  <si>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</si>
  <si>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</si>
  <si>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</si>
  <si>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</si>
  <si>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</si>
  <si>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</si>
  <si>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</si>
  <si>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</si>
  <si>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</si>
  <si>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</si>
  <si>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</si>
  <si>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</si>
  <si>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</si>
  <si>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</si>
  <si>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</si>
  <si>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</si>
  <si>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</si>
  <si>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</si>
  <si>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</si>
  <si>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</si>
  <si>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</si>
  <si>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</si>
  <si>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</si>
  <si>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</si>
  <si>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</si>
  <si>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</si>
  <si>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</si>
  <si>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</si>
  <si>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</si>
  <si>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</si>
  <si>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</si>
  <si>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</si>
  <si>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</si>
  <si>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</si>
  <si>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</si>
  <si>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</si>
  <si>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</si>
  <si>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</si>
  <si>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</si>
  <si>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</si>
  <si>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</si>
  <si>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</si>
  <si>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</si>
  <si>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</si>
  <si>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</si>
  <si>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</si>
  <si>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</si>
  <si>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</si>
  <si>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</si>
  <si>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</si>
  <si>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</si>
  <si>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</si>
  <si>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</si>
  <si>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</si>
  <si>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</si>
  <si>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</si>
  <si>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</si>
  <si>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</si>
  <si>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</si>
  <si>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</si>
  <si>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</si>
  <si>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</si>
  <si>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</si>
  <si>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</si>
  <si>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</si>
  <si>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</si>
  <si>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</si>
  <si>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</si>
  <si>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</si>
  <si>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</si>
  <si>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</si>
  <si>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</si>
  <si>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</si>
  <si>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</si>
  <si>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</si>
  <si>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</si>
  <si>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</si>
  <si>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</si>
  <si>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</si>
  <si>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</si>
  <si>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</si>
  <si>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</si>
  <si>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</si>
  <si>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</si>
  <si>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</si>
  <si>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</si>
  <si>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</si>
  <si>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</si>
  <si>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</si>
  <si>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</si>
  <si>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</si>
  <si>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</si>
  <si>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</si>
  <si>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</si>
  <si>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</si>
  <si>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</si>
  <si>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</si>
  <si>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</si>
  <si>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</si>
  <si>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</si>
  <si>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</si>
  <si>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</si>
  <si>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</si>
  <si>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</si>
  <si>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</si>
  <si>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</si>
  <si>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</si>
  <si>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</si>
  <si>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</si>
  <si>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</si>
  <si>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</si>
  <si>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</si>
  <si>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</si>
  <si>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</si>
  <si>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</si>
  <si>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</si>
  <si>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</si>
  <si>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</si>
  <si>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</si>
  <si>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</si>
  <si>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</si>
  <si>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</si>
  <si>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</si>
  <si>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</si>
  <si>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</si>
  <si>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</si>
  <si>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</si>
  <si>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</si>
  <si>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</si>
  <si>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</si>
  <si>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</si>
  <si>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</si>
  <si>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</si>
  <si>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</si>
  <si>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</si>
  <si>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</si>
  <si>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</si>
  <si>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</si>
  <si>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</si>
  <si>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</si>
  <si>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</si>
  <si>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</si>
  <si>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</si>
  <si>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</si>
  <si>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</si>
  <si>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</si>
  <si>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</si>
  <si>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</si>
  <si>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</si>
  <si>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</si>
  <si>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</si>
  <si>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</si>
  <si>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</si>
  <si>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</si>
  <si>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</si>
  <si>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</si>
  <si>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</si>
  <si>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</si>
  <si>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</si>
  <si>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</si>
  <si>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</si>
  <si>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</si>
  <si>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</si>
  <si>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</si>
  <si>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</si>
  <si>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</si>
  <si>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</si>
  <si>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</si>
  <si>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</si>
  <si>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</si>
  <si>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</si>
  <si>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</si>
  <si>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</si>
  <si>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</si>
  <si>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</si>
  <si>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</si>
  <si>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</si>
  <si>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</si>
  <si>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</si>
  <si>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</si>
  <si>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</si>
  <si>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</si>
  <si>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</si>
  <si>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</si>
  <si>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</si>
  <si>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</si>
  <si>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</si>
  <si>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</si>
  <si>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</si>
  <si>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</si>
  <si>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</si>
  <si>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</si>
  <si>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</si>
  <si>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</si>
  <si>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</si>
  <si>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</si>
  <si>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</si>
  <si>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</si>
  <si>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</si>
  <si>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</si>
  <si>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</si>
  <si>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</si>
  <si>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</si>
  <si>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</si>
  <si>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</si>
  <si>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</si>
  <si>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</si>
  <si>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</si>
  <si>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</si>
  <si>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</si>
  <si>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</si>
  <si>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</si>
  <si>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</si>
  <si>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</si>
  <si>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</si>
  <si>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</si>
  <si>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</si>
  <si>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</si>
  <si>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</si>
  <si>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</si>
  <si>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</si>
  <si>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</si>
  <si>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</si>
  <si>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</si>
  <si>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</si>
  <si>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</si>
  <si>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</si>
  <si>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</si>
  <si>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</si>
  <si>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</si>
  <si>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</si>
  <si>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</si>
  <si>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</si>
  <si>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</si>
  <si>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</si>
  <si>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</si>
  <si>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</si>
  <si>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</si>
  <si>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</si>
  <si>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</si>
  <si>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</si>
  <si>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</si>
  <si>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</si>
  <si>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</si>
  <si>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</si>
  <si>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</si>
  <si>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</si>
  <si>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</si>
  <si>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</si>
  <si>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</si>
  <si>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</si>
  <si>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</si>
  <si>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</si>
  <si>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</si>
  <si>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</si>
  <si>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</si>
  <si>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</si>
  <si>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</si>
  <si>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</si>
  <si>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</si>
  <si>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</si>
  <si>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</si>
  <si>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</si>
  <si>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</si>
  <si>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</si>
  <si>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</si>
  <si>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</si>
  <si>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</si>
  <si>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</si>
  <si>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</si>
  <si>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</si>
  <si>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</si>
  <si>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</si>
  <si>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</si>
  <si>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</si>
  <si>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</si>
  <si>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</si>
  <si>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</si>
  <si>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</si>
  <si>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</si>
  <si>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</si>
  <si>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</si>
  <si>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</si>
  <si>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</si>
  <si>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</si>
  <si>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</si>
  <si>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</si>
  <si>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</si>
  <si>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</si>
  <si>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</si>
  <si>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</si>
  <si>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</si>
  <si>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</si>
  <si>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</si>
  <si>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</si>
  <si>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</si>
  <si>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</si>
  <si>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</si>
  <si>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</si>
  <si>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</si>
  <si>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</si>
  <si>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</si>
  <si>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</si>
  <si>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</si>
  <si>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</si>
  <si>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</si>
  <si>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</si>
  <si>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</si>
  <si>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</si>
  <si>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</si>
  <si>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</si>
  <si>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</si>
  <si>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</si>
  <si>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</si>
  <si>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</si>
  <si>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</si>
  <si>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</si>
  <si>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</si>
  <si>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</si>
  <si>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</si>
  <si>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</si>
  <si>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</si>
  <si>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</si>
  <si>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</si>
  <si>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</si>
  <si>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</si>
  <si>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</si>
  <si>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</si>
  <si>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</si>
  <si>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</si>
  <si>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</si>
  <si>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</si>
  <si>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</si>
  <si>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</si>
  <si>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</si>
  <si>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</si>
  <si>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</si>
  <si>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</si>
  <si>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</si>
  <si>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</si>
  <si>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</si>
  <si>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</si>
  <si>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</si>
  <si>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</si>
  <si>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</si>
  <si>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</si>
  <si>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</si>
  <si>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</si>
  <si>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</si>
  <si>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</si>
  <si>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</si>
  <si>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</si>
  <si>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</si>
  <si>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</si>
  <si>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</si>
  <si>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</si>
  <si>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</si>
  <si>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</si>
  <si>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</si>
  <si>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</si>
  <si>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</si>
  <si>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</si>
  <si>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</si>
  <si>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</si>
  <si>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</si>
  <si>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</si>
  <si>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</si>
  <si>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</si>
  <si>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</si>
  <si>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</si>
  <si>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</si>
  <si>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</si>
  <si>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</si>
  <si>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</si>
  <si>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</si>
  <si>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</si>
  <si>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</si>
  <si>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</si>
  <si>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</si>
  <si>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</si>
  <si>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</si>
  <si>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</si>
  <si>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</si>
  <si>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</si>
  <si>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</si>
  <si>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</si>
  <si>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</si>
  <si>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</si>
  <si>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</si>
  <si>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</si>
  <si>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</si>
  <si>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</si>
  <si>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</si>
  <si>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</si>
  <si>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</si>
  <si>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</si>
  <si>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</si>
  <si>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</si>
  <si>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</si>
  <si>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</si>
  <si>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</si>
  <si>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</si>
  <si>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</si>
  <si>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</si>
  <si>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</si>
  <si>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</si>
  <si>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</si>
  <si>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</si>
  <si>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</si>
  <si>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</si>
  <si>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</si>
  <si>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</si>
  <si>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</si>
  <si>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</si>
  <si>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</si>
  <si>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</si>
  <si>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</si>
  <si>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</si>
  <si>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</si>
  <si>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</si>
  <si>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</si>
  <si>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</si>
  <si>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</si>
  <si>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</si>
  <si>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</si>
  <si>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</si>
  <si>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</si>
  <si>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</si>
  <si>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</si>
  <si>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</si>
  <si>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</si>
  <si>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</si>
  <si>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</si>
  <si>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</si>
  <si>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</si>
  <si>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</si>
  <si>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</si>
  <si>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</si>
  <si>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</si>
  <si>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</si>
  <si>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</si>
  <si>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</si>
  <si>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</si>
  <si>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</si>
  <si>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</si>
  <si>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</si>
  <si>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</si>
  <si>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</si>
  <si>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</si>
  <si>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</si>
  <si>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</si>
  <si>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</si>
  <si>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</si>
  <si>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</si>
  <si>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</si>
  <si>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</si>
  <si>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</si>
  <si>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</si>
  <si>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</si>
  <si>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</si>
  <si>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</si>
  <si>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</si>
  <si>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</si>
  <si>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</si>
  <si>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</si>
  <si>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</si>
  <si>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</si>
  <si>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</si>
  <si>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</si>
  <si>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</si>
  <si>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</si>
  <si>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</si>
  <si>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</si>
  <si>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</si>
  <si>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</si>
  <si>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</si>
  <si>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</si>
  <si>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</si>
  <si>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</si>
  <si>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</si>
  <si>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</si>
  <si>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</si>
  <si>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</si>
  <si>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</si>
  <si>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</si>
  <si>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</si>
  <si>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</si>
  <si>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</si>
  <si>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</si>
  <si>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</si>
  <si>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</si>
  <si>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</si>
  <si>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</si>
  <si>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</si>
  <si>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</si>
  <si>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</si>
  <si>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</si>
  <si>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</si>
  <si>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</si>
  <si>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</si>
  <si>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</si>
  <si>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</si>
  <si>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</si>
  <si>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</si>
  <si>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</si>
  <si>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</si>
  <si>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</si>
  <si>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</si>
  <si>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</si>
  <si>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</si>
  <si>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</si>
  <si>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</si>
  <si>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</si>
  <si>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</si>
  <si>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</si>
  <si>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</si>
  <si>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</si>
  <si>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</si>
  <si>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</si>
  <si>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</si>
  <si>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</si>
  <si>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</si>
  <si>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</si>
  <si>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</si>
  <si>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</si>
  <si>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</si>
  <si>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</si>
  <si>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</si>
  <si>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</si>
  <si>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</si>
  <si>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</si>
  <si>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</si>
  <si>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</si>
  <si>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</si>
  <si>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</si>
  <si>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</si>
  <si>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</si>
  <si>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</si>
  <si>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</si>
  <si>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</si>
  <si>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</si>
  <si>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</si>
  <si>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</si>
  <si>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</si>
  <si>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</si>
  <si>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</si>
  <si>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</si>
  <si>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</si>
  <si>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</si>
  <si>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</si>
  <si>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</si>
  <si>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</si>
  <si>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</si>
  <si>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</si>
  <si>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</si>
  <si>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</si>
  <si>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</si>
  <si>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</si>
  <si>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</si>
  <si>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</si>
  <si>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</si>
  <si>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</si>
  <si>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</si>
  <si>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</si>
  <si>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</si>
  <si>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</si>
  <si>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</si>
  <si>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</si>
  <si>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</si>
  <si>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</si>
  <si>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</si>
  <si>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</si>
  <si>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</si>
  <si>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</si>
  <si>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</si>
  <si>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</si>
  <si>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</si>
  <si>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</si>
  <si>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</si>
  <si>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</si>
  <si>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</si>
  <si>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</si>
  <si>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</si>
  <si>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</si>
  <si>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</si>
  <si>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</si>
  <si>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</si>
  <si>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</si>
  <si>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</si>
  <si>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</si>
  <si>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</si>
  <si>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</si>
  <si>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</si>
  <si>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</si>
  <si>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</si>
  <si>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</si>
  <si>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</si>
  <si>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</si>
  <si>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</si>
  <si>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</si>
  <si>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</si>
  <si>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</si>
  <si>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</si>
  <si>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</si>
  <si>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</si>
  <si>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</si>
  <si>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</si>
  <si>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</si>
  <si>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</si>
  <si>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</si>
  <si>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</si>
  <si>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</si>
  <si>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</si>
  <si>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</si>
  <si>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</si>
  <si>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</si>
  <si>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</si>
  <si>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</si>
  <si>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</si>
  <si>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</si>
  <si>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</si>
  <si>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</si>
  <si>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</si>
  <si>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</si>
  <si>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</si>
  <si>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</si>
  <si>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</si>
  <si>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</si>
  <si>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</si>
  <si>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</si>
  <si>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</si>
  <si>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</si>
  <si>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</si>
  <si>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</si>
  <si>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</si>
  <si>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</si>
  <si>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</si>
  <si>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</si>
  <si>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</si>
  <si>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</si>
  <si>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</si>
  <si>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</si>
  <si>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</si>
  <si>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</si>
  <si>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</si>
  <si>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</si>
  <si>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</si>
  <si>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</si>
  <si>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</si>
  <si>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</si>
  <si>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</si>
  <si>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</si>
  <si>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</si>
  <si>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</si>
  <si>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</si>
  <si>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</si>
  <si>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</si>
  <si>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</si>
  <si>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</si>
  <si>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</si>
  <si>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</si>
  <si>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</si>
  <si>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</si>
  <si>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</si>
  <si>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</si>
  <si>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</si>
  <si>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</si>
  <si>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</si>
  <si>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</si>
  <si>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</si>
  <si>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</si>
  <si>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</si>
  <si>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</si>
  <si>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</si>
  <si>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</si>
  <si>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</si>
  <si>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</si>
  <si>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</si>
  <si>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</si>
  <si>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</si>
  <si>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</si>
  <si>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</si>
  <si>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</si>
  <si>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</si>
  <si>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</si>
  <si>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</si>
  <si>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</si>
  <si>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</si>
  <si>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</si>
  <si>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</si>
  <si>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</si>
  <si>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</si>
  <si>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</si>
  <si>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</si>
  <si>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</si>
  <si>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</si>
  <si>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</si>
  <si>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</si>
  <si>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</si>
  <si>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</si>
  <si>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</si>
  <si>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</si>
  <si>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</si>
  <si>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</si>
  <si>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</si>
  <si>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</si>
  <si>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</si>
  <si>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</si>
  <si>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</si>
  <si>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</si>
  <si>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</si>
  <si>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</si>
  <si>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</si>
  <si>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</si>
  <si>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</si>
  <si>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</si>
  <si>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</si>
  <si>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</si>
  <si>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</si>
  <si>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</si>
  <si>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</si>
  <si>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</si>
  <si>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</si>
  <si>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</si>
  <si>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</si>
  <si>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</si>
  <si>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</si>
  <si>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</si>
  <si>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</si>
  <si>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</si>
  <si>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</si>
  <si>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</si>
  <si>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</si>
  <si>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</si>
  <si>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</si>
  <si>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</si>
  <si>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</si>
  <si>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</si>
  <si>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</si>
  <si>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</si>
  <si>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</si>
  <si>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</si>
  <si>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</si>
  <si>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</si>
  <si>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</si>
  <si>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</si>
  <si>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</si>
  <si>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</si>
  <si>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</si>
  <si>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</si>
  <si>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</si>
  <si>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</si>
  <si>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</si>
  <si>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</si>
  <si>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</si>
  <si>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</si>
  <si>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</si>
  <si>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</si>
  <si>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</si>
  <si>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</si>
  <si>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</si>
  <si>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</si>
  <si>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</si>
  <si>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</si>
  <si>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</si>
  <si>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</si>
  <si>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</si>
  <si>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</si>
  <si>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</si>
  <si>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</si>
  <si>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</si>
  <si>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</si>
  <si>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</si>
  <si>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</si>
  <si>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</si>
  <si>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</si>
  <si>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</si>
  <si>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</si>
  <si>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</si>
  <si>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</si>
  <si>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</si>
  <si>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</si>
  <si>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</si>
  <si>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</si>
  <si>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</si>
  <si>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</si>
  <si>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</si>
  <si>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</si>
  <si>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</si>
  <si>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</si>
  <si>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</si>
  <si>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</si>
  <si>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</si>
  <si>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</si>
  <si>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</si>
  <si>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</si>
  <si>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</si>
  <si>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</si>
  <si>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</si>
  <si>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</si>
  <si>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</si>
  <si>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</si>
  <si>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</si>
  <si>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</si>
  <si>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</si>
  <si>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</si>
  <si>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</si>
  <si>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</si>
  <si>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</si>
  <si>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</si>
  <si>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</si>
  <si>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</si>
  <si>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</si>
  <si>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</si>
  <si>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</si>
  <si>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</si>
  <si>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</si>
  <si>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</si>
  <si>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</si>
  <si>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</si>
  <si>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</si>
  <si>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</si>
  <si>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</si>
  <si>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</si>
  <si>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</si>
  <si>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</si>
  <si>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</si>
  <si>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</si>
  <si>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</si>
  <si>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</si>
  <si>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</si>
  <si>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</si>
  <si>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</si>
  <si>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</si>
  <si>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</si>
  <si>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</si>
  <si>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</si>
  <si>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</si>
  <si>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</si>
  <si>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</si>
  <si>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</si>
  <si>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</si>
  <si>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</si>
  <si>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</si>
  <si>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</si>
  <si>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</si>
  <si>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</si>
  <si>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</si>
  <si>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</si>
  <si>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</si>
  <si>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</si>
  <si>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</si>
  <si>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</si>
  <si>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</si>
  <si>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</si>
  <si>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</si>
  <si>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</si>
  <si>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</si>
  <si>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</si>
  <si>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</si>
  <si>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</si>
  <si>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</si>
  <si>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</si>
  <si>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</si>
  <si>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</si>
  <si>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</si>
  <si>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</si>
  <si>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</si>
  <si>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</si>
  <si>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</si>
  <si>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</si>
  <si>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</si>
  <si>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</si>
  <si>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</si>
  <si>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</si>
  <si>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</si>
  <si>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</si>
  <si>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</si>
  <si>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</si>
  <si>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</si>
  <si>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</si>
  <si>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</si>
  <si>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</si>
  <si>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</si>
  <si>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</si>
  <si>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</si>
  <si>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</si>
  <si>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</si>
  <si>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</si>
  <si>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</si>
  <si>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</si>
  <si>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</si>
  <si>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</si>
  <si>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</si>
  <si>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</si>
  <si>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</si>
  <si>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</si>
  <si>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</si>
  <si>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</si>
  <si>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</si>
  <si>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</si>
  <si>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</si>
  <si>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</si>
  <si>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</si>
  <si>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</si>
  <si>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</si>
  <si>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</si>
  <si>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</si>
  <si>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</si>
  <si>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</si>
  <si>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</si>
  <si>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</si>
  <si>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</si>
  <si>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</si>
  <si>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</si>
  <si>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</si>
  <si>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</si>
  <si>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</si>
  <si>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</si>
  <si>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</si>
  <si>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</si>
  <si>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</si>
  <si>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</si>
  <si>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</si>
  <si>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</si>
  <si>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</si>
  <si>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</si>
  <si>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</si>
  <si>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</si>
  <si>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</si>
  <si>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</si>
  <si>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</si>
  <si>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</si>
  <si>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</si>
  <si>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</si>
  <si>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</si>
  <si>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</si>
  <si>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</si>
  <si>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</si>
  <si>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</si>
  <si>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</si>
  <si>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</si>
  <si>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</si>
  <si>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</si>
  <si>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</si>
  <si>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</si>
  <si>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</si>
  <si>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</si>
  <si>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</si>
  <si>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</si>
  <si>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</si>
  <si>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</si>
  <si>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</si>
  <si>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</si>
  <si>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</si>
  <si>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</si>
  <si>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</si>
  <si>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</si>
  <si>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</si>
  <si>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</si>
  <si>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</si>
  <si>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</si>
  <si>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</si>
  <si>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</si>
  <si>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</si>
  <si>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</si>
  <si>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</si>
  <si>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</si>
  <si>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</si>
  <si>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</si>
  <si>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</si>
  <si>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</si>
  <si>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</si>
  <si>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</si>
  <si>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</si>
  <si>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</si>
  <si>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</si>
  <si>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</si>
  <si>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</si>
  <si>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</si>
  <si>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</si>
  <si>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</si>
  <si>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</si>
  <si>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</si>
  <si>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</si>
  <si>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</si>
  <si>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</si>
  <si>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</si>
  <si>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</si>
  <si>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</si>
  <si>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</si>
  <si>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</si>
  <si>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</si>
  <si>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</si>
  <si>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</si>
  <si>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</si>
  <si>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</si>
  <si>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</si>
  <si>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</si>
  <si>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</si>
  <si>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</si>
  <si>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</si>
  <si>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</si>
  <si>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</si>
  <si>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</si>
  <si>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</si>
  <si>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</si>
  <si>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</si>
  <si>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</si>
  <si>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</si>
  <si>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</si>
  <si>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</si>
  <si>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</si>
  <si>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</si>
  <si>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</si>
  <si>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</si>
  <si>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</si>
  <si>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</si>
  <si>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</si>
  <si>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</si>
  <si>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</si>
  <si>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</si>
  <si>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</si>
  <si>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</si>
  <si>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</si>
  <si>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</si>
  <si>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</si>
  <si>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</si>
  <si>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</si>
  <si>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</si>
  <si>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</si>
  <si>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</si>
  <si>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</si>
  <si>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</si>
  <si>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</si>
  <si>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</si>
  <si>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</si>
  <si>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</si>
  <si>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</si>
  <si>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</si>
  <si>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</si>
  <si>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</si>
  <si>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</si>
  <si>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</si>
  <si>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</si>
  <si>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</si>
  <si>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</si>
  <si>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</si>
  <si>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</si>
  <si>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</si>
  <si>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</si>
  <si>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</si>
  <si>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</si>
  <si>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</si>
  <si>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</si>
  <si>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</si>
  <si>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</si>
  <si>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</si>
  <si>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</si>
  <si>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</si>
  <si>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</si>
  <si>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</si>
  <si>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</si>
  <si>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</si>
  <si>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</si>
  <si>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</si>
  <si>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</si>
  <si>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</si>
  <si>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</si>
  <si>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</si>
  <si>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</si>
  <si>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</si>
  <si>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</si>
  <si>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</si>
  <si>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</si>
  <si>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</si>
  <si>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</si>
  <si>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</si>
  <si>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</si>
  <si>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</si>
  <si>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</si>
  <si>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</si>
  <si>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</si>
  <si>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</si>
  <si>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</si>
  <si>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</si>
  <si>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</si>
  <si>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</si>
  <si>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</si>
  <si>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</si>
  <si>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</si>
  <si>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</si>
  <si>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</si>
  <si>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</si>
  <si>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</si>
  <si>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</si>
  <si>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</si>
  <si>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</si>
  <si>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</si>
  <si>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</si>
  <si>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</si>
  <si>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</si>
  <si>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</si>
  <si>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</si>
  <si>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</si>
  <si>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</si>
  <si>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</si>
  <si>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</si>
  <si>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</si>
  <si>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</si>
  <si>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</si>
  <si>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</si>
  <si>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</si>
  <si>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</si>
  <si>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</si>
  <si>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</si>
  <si>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</si>
  <si>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</si>
  <si>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</si>
  <si>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</si>
  <si>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</si>
  <si>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</si>
  <si>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</si>
  <si>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</si>
  <si>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</si>
  <si>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</si>
  <si>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</si>
  <si>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</si>
  <si>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</si>
  <si>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</si>
  <si>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</si>
  <si>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</si>
  <si>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</si>
  <si>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</si>
  <si>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</si>
  <si>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</si>
  <si>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</si>
  <si>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</si>
  <si>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</si>
  <si>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</si>
  <si>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</si>
  <si>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</si>
  <si>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</si>
  <si>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</si>
  <si>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</si>
  <si>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</si>
  <si>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</si>
  <si>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</si>
  <si>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</si>
  <si>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</si>
  <si>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</si>
  <si>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</si>
  <si>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</si>
  <si>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</si>
  <si>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</si>
  <si>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</si>
  <si>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</si>
  <si>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</si>
  <si>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</si>
  <si>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</si>
  <si>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</si>
  <si>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</si>
  <si>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</si>
  <si>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</si>
  <si>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</si>
  <si>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</si>
  <si>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</si>
  <si>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</si>
  <si>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</si>
  <si>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</si>
  <si>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</si>
  <si>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</si>
  <si>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</si>
  <si>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</si>
  <si>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</si>
  <si>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</si>
  <si>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</si>
  <si>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</si>
  <si>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</si>
  <si>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</si>
  <si>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</si>
  <si>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</si>
  <si>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</si>
  <si>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</si>
  <si>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</si>
  <si>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</si>
  <si>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</si>
  <si>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</si>
  <si>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</si>
  <si>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</si>
  <si>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</si>
  <si>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</si>
  <si>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</si>
  <si>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</si>
  <si>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</si>
  <si>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</si>
  <si>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</si>
  <si>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</si>
  <si>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</si>
  <si>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</si>
  <si>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</si>
  <si>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</si>
  <si>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</si>
  <si>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</si>
  <si>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</si>
  <si>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</si>
  <si>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</si>
  <si>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</si>
  <si>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</si>
  <si>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</si>
  <si>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</si>
  <si>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</si>
  <si>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</si>
  <si>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</si>
  <si>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</si>
  <si>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</si>
  <si>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</si>
  <si>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</si>
  <si>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</si>
  <si>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</si>
  <si>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</si>
  <si>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</si>
  <si>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</si>
  <si>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</si>
  <si>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</si>
  <si>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</si>
  <si>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</si>
  <si>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</si>
  <si>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</si>
  <si>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</si>
  <si>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</si>
  <si>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</si>
  <si>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</si>
  <si>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</si>
  <si>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</si>
  <si>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</si>
  <si>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</si>
  <si>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</si>
  <si>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</si>
  <si>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</si>
  <si>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</si>
  <si>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</si>
  <si>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</si>
  <si>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</si>
  <si>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</si>
  <si>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</si>
  <si>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</si>
  <si>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</si>
  <si>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</si>
  <si>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</si>
  <si>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</si>
  <si>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</si>
  <si>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</si>
  <si>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</si>
  <si>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</si>
  <si>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</si>
  <si>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</si>
  <si>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</si>
  <si>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</si>
  <si>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</si>
  <si>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</si>
  <si>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</si>
  <si>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</si>
  <si>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</si>
  <si>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</si>
  <si>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</si>
  <si>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</si>
  <si>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</si>
  <si>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</si>
  <si>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</si>
  <si>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</si>
  <si>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</si>
  <si>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</si>
  <si>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</si>
  <si>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</si>
  <si>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</si>
  <si>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</si>
  <si>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</si>
  <si>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</si>
  <si>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</si>
  <si>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</si>
  <si>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</si>
  <si>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</si>
  <si>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</si>
  <si>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</si>
  <si>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</si>
  <si>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</si>
  <si>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</si>
  <si>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</si>
  <si>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</si>
  <si>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</si>
  <si>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</si>
  <si>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</si>
  <si>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</si>
  <si>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</si>
  <si>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</si>
  <si>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</si>
  <si>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</si>
  <si>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</si>
  <si>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</si>
  <si>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</si>
  <si>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</si>
  <si>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</si>
  <si>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</si>
  <si>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</si>
  <si>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</si>
  <si>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</si>
  <si>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</si>
  <si>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</si>
  <si>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</si>
  <si>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</si>
  <si>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</si>
  <si>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</si>
  <si>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</si>
  <si>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</si>
  <si>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</si>
  <si>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</si>
  <si>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</si>
  <si>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</si>
  <si>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</si>
  <si>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</si>
  <si>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</si>
  <si>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</si>
  <si>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</si>
  <si>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</si>
  <si>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</si>
  <si>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</si>
  <si>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</si>
  <si>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</si>
  <si>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</si>
  <si>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</si>
  <si>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</si>
  <si>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</si>
  <si>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</si>
  <si>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</si>
  <si>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</si>
  <si>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</si>
  <si>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</si>
  <si>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</si>
  <si>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</si>
  <si>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</si>
  <si>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</si>
  <si>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</si>
  <si>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</si>
  <si>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</si>
  <si>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</si>
  <si>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</si>
  <si>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</si>
  <si>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</si>
  <si>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</si>
  <si>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</si>
  <si>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</si>
  <si>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</si>
  <si>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</si>
  <si>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</si>
  <si>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</si>
  <si>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</si>
  <si>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</si>
  <si>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</si>
  <si>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</si>
  <si>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</si>
  <si>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</si>
  <si>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</si>
  <si>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</si>
  <si>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</si>
  <si>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</si>
  <si>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</si>
  <si>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</si>
  <si>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</si>
  <si>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</si>
  <si>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</si>
  <si>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</si>
  <si>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</si>
  <si>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</si>
  <si>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</si>
  <si>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</si>
  <si>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</si>
  <si>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</si>
  <si>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</si>
  <si>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</si>
  <si>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</si>
  <si>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</si>
  <si>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</si>
  <si>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</si>
  <si>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</si>
  <si>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</si>
  <si>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</si>
  <si>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</si>
  <si>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</si>
  <si>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</si>
  <si>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</si>
  <si>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</si>
  <si>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</si>
  <si>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</si>
  <si>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</si>
  <si>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</si>
  <si>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</si>
  <si>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</si>
  <si>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</si>
  <si>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</si>
  <si>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</si>
  <si>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</si>
  <si>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</si>
  <si>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</si>
  <si>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</si>
  <si>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</si>
  <si>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</si>
  <si>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</si>
  <si>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</si>
  <si>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</si>
  <si>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</si>
  <si>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</si>
  <si>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</si>
  <si>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</si>
  <si>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</si>
  <si>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</si>
  <si>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</si>
  <si>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</si>
  <si>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</si>
  <si>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</si>
  <si>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</si>
  <si>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</si>
  <si>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</si>
  <si>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</si>
  <si>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</si>
  <si>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</si>
  <si>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</si>
  <si>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</si>
  <si>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</si>
  <si>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</si>
  <si>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</si>
  <si>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</si>
  <si>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</si>
  <si>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</si>
  <si>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</si>
  <si>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</si>
  <si>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</si>
  <si>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</si>
  <si>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</si>
  <si>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</si>
  <si>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</si>
  <si>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</si>
  <si>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</si>
  <si>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</si>
  <si>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</si>
  <si>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</si>
  <si>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</si>
  <si>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</si>
  <si>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</si>
  <si>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</si>
  <si>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</si>
  <si>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</si>
  <si>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</si>
  <si>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</si>
  <si>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</si>
  <si>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</si>
  <si>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</si>
  <si>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</si>
  <si>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</si>
  <si>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</si>
  <si>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</si>
  <si>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</si>
  <si>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</si>
  <si>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</si>
  <si>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</si>
  <si>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</si>
  <si>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</si>
  <si>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</si>
  <si>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</si>
  <si>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</si>
  <si>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</si>
  <si>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</si>
  <si>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</si>
  <si>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</si>
  <si>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</si>
  <si>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</si>
  <si>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</si>
  <si>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</si>
  <si>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</si>
  <si>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</si>
  <si>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</si>
  <si>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</si>
  <si>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</si>
  <si>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</si>
  <si>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</si>
  <si>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</si>
  <si>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</si>
  <si>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</si>
  <si>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</si>
  <si>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</si>
  <si>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</si>
  <si>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</si>
  <si>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</si>
  <si>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</si>
  <si>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</si>
  <si>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</si>
  <si>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</si>
  <si>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</si>
  <si>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</si>
  <si>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</si>
  <si>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</si>
  <si>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</si>
  <si>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</si>
  <si>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</si>
  <si>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</si>
  <si>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</si>
  <si>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</si>
  <si>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</si>
  <si>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</si>
  <si>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</si>
  <si>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</si>
  <si>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</si>
  <si>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</si>
  <si>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</si>
  <si>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</si>
  <si>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</si>
  <si>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</si>
  <si>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</si>
  <si>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</si>
  <si>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</si>
  <si>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</si>
  <si>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</si>
  <si>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</si>
  <si>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</si>
  <si>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</si>
  <si>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</si>
  <si>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</si>
  <si>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</si>
  <si>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</si>
  <si>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</si>
  <si>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</si>
  <si>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</si>
  <si>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</si>
  <si>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</si>
  <si>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</si>
  <si>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</si>
  <si>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</si>
  <si>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</si>
  <si>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</si>
  <si>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</si>
  <si>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</si>
  <si>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</si>
  <si>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</si>
  <si>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</si>
  <si>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</si>
  <si>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</si>
  <si>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</si>
  <si>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</si>
  <si>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</si>
  <si>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</si>
  <si>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</si>
  <si>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</si>
  <si>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</si>
  <si>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</si>
  <si>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</si>
  <si>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</si>
  <si>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</si>
  <si>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</si>
  <si>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</si>
  <si>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</si>
  <si>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</si>
  <si>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</si>
  <si>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</si>
  <si>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</si>
  <si>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</si>
  <si>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</si>
  <si>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</si>
  <si>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</si>
  <si>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</si>
  <si>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</si>
  <si>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</si>
  <si>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</si>
  <si>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</si>
  <si>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</si>
  <si>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</si>
  <si>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</si>
  <si>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</si>
  <si>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</si>
  <si>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</si>
  <si>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</si>
  <si>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</si>
  <si>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</si>
  <si>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</si>
  <si>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</si>
  <si>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</si>
  <si>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</si>
  <si>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</si>
  <si>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</si>
  <si>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</si>
  <si>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</si>
  <si>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</si>
  <si>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</si>
  <si>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</si>
  <si>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</si>
  <si>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</si>
  <si>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</si>
  <si>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</si>
  <si>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</si>
  <si>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</si>
  <si>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</si>
  <si>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</si>
  <si>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</si>
  <si>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</si>
  <si>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</si>
  <si>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</si>
  <si>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</si>
  <si>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</si>
  <si>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</si>
  <si>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</si>
  <si>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</si>
  <si>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</si>
  <si>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</si>
  <si>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</si>
  <si>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</si>
  <si>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</si>
  <si>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</si>
  <si>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</si>
  <si>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</si>
  <si>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</si>
  <si>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</si>
  <si>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</si>
  <si>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</si>
  <si>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</si>
  <si>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</si>
  <si>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</si>
  <si>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</si>
  <si>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</si>
  <si>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</si>
  <si>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</si>
  <si>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</si>
  <si>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</si>
  <si>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</si>
  <si>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</si>
  <si>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</si>
  <si>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</si>
  <si>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</si>
  <si>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</si>
  <si>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</si>
  <si>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</si>
  <si>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</si>
  <si>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</si>
  <si>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</si>
  <si>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</si>
  <si>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</si>
  <si>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</si>
  <si>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</si>
  <si>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</si>
  <si>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</si>
  <si>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</si>
  <si>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</si>
  <si>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</si>
  <si>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</si>
  <si>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</si>
  <si>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</si>
  <si>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</si>
  <si>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</si>
  <si>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</si>
  <si>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</si>
  <si>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</si>
  <si>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</si>
  <si>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</si>
  <si>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</si>
  <si>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</si>
  <si>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</si>
  <si>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</si>
  <si>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</si>
  <si>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</si>
  <si>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</si>
  <si>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</si>
  <si>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</si>
  <si>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</si>
  <si>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</si>
  <si>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</si>
  <si>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</si>
  <si>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</si>
  <si>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</si>
  <si>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</si>
  <si>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</si>
  <si>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</si>
  <si>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</si>
  <si>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</si>
  <si>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</si>
  <si>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</si>
  <si>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</si>
  <si>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</si>
  <si>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</si>
  <si>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</si>
  <si>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</si>
  <si>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</si>
  <si>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</si>
  <si>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</si>
  <si>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</si>
  <si>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</si>
  <si>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</si>
  <si>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</si>
  <si>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</si>
  <si>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</si>
  <si>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</si>
  <si>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</si>
  <si>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</si>
  <si>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</si>
  <si>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</si>
  <si>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</si>
  <si>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</si>
  <si>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</si>
  <si>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</si>
  <si>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</si>
  <si>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</si>
  <si>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</si>
  <si>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</si>
  <si>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</si>
  <si>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</si>
  <si>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</si>
  <si>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</si>
  <si>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</si>
  <si>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</si>
  <si>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</si>
  <si>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</si>
  <si>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</si>
  <si>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</si>
  <si>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</si>
  <si>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</si>
  <si>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</si>
  <si>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</si>
  <si>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</si>
  <si>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</si>
  <si>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</si>
  <si>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</si>
  <si>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</si>
  <si>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</si>
  <si>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</si>
  <si>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</si>
  <si>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</si>
  <si>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</si>
  <si>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</si>
  <si>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</si>
  <si>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</si>
  <si>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</si>
  <si>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</si>
  <si>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</si>
  <si>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</si>
  <si>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</si>
  <si>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</si>
  <si>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</si>
  <si>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</si>
  <si>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</si>
  <si>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</si>
  <si>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</si>
  <si>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</si>
  <si>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</si>
  <si>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</si>
  <si>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</si>
  <si>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</si>
  <si>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</si>
  <si>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</si>
  <si>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</si>
  <si>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</si>
  <si>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</si>
  <si>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</si>
  <si>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</si>
  <si>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</si>
  <si>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</si>
  <si>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</si>
  <si>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</si>
  <si>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</si>
  <si>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</si>
  <si>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</si>
  <si>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</si>
  <si>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</si>
  <si>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</si>
  <si>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</si>
  <si>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</si>
  <si>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</si>
  <si>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</si>
  <si>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</si>
  <si>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</si>
  <si>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</si>
  <si>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</si>
  <si>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</si>
  <si>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</si>
  <si>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</si>
  <si>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</si>
  <si>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</si>
  <si>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</si>
  <si>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</si>
  <si>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</si>
  <si>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</si>
  <si>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</si>
  <si>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</si>
  <si>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</si>
  <si>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</si>
  <si>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</si>
  <si>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</si>
  <si>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</si>
  <si>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</si>
  <si>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</si>
  <si>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</si>
  <si>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</si>
  <si>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</si>
  <si>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</si>
  <si>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</si>
  <si>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</si>
  <si>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</si>
  <si>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</si>
  <si>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</si>
  <si>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</si>
  <si>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</si>
  <si>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</si>
  <si>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</si>
  <si>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</si>
  <si>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</si>
  <si>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</si>
  <si>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</si>
  <si>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</si>
  <si>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</si>
  <si>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</si>
  <si>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</si>
  <si>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</si>
  <si>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</si>
  <si>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</si>
  <si>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</si>
  <si>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</si>
  <si>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</si>
  <si>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</si>
  <si>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</si>
  <si>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</si>
  <si>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</si>
  <si>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</si>
  <si>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</si>
  <si>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</si>
  <si>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</si>
  <si>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</si>
  <si>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</si>
  <si>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</si>
  <si>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</si>
  <si>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</si>
  <si>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</si>
  <si>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</si>
  <si>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</si>
  <si>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</si>
  <si>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</si>
  <si>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</si>
  <si>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</si>
  <si>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</si>
  <si>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</si>
  <si>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</si>
  <si>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</si>
  <si>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</si>
  <si>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</si>
  <si>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</si>
  <si>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</si>
  <si>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</si>
  <si>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</si>
  <si>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</si>
  <si>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</si>
  <si>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</si>
  <si>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</si>
  <si>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</si>
  <si>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</si>
  <si>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</si>
  <si>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</si>
  <si>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</si>
  <si>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</si>
  <si>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</si>
  <si>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</si>
  <si>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</si>
  <si>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</si>
  <si>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</si>
  <si>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</si>
  <si>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</si>
  <si>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</si>
  <si>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</si>
  <si>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</si>
  <si>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</si>
  <si>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</si>
  <si>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</si>
  <si>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</si>
  <si>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</si>
  <si>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</si>
  <si>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</si>
  <si>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</si>
  <si>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</si>
  <si>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</si>
  <si>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</si>
  <si>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</si>
  <si>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</si>
  <si>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</si>
  <si>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</si>
  <si>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</si>
  <si>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</si>
  <si>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</si>
  <si>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</si>
  <si>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</si>
  <si>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</si>
  <si>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</si>
  <si>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</si>
  <si>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</si>
  <si>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</si>
  <si>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</si>
  <si>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</si>
  <si>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</si>
  <si>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</si>
  <si>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</si>
  <si>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</si>
  <si>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</si>
  <si>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</si>
  <si>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</si>
  <si>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</si>
  <si>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</si>
  <si>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</si>
  <si>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</si>
  <si>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</si>
  <si>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</si>
  <si>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</si>
  <si>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</si>
  <si>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</si>
  <si>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</si>
  <si>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</si>
  <si>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</si>
  <si>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</si>
  <si>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</si>
  <si>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</si>
  <si>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</si>
  <si>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</si>
  <si>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</si>
  <si>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</si>
  <si>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</si>
  <si>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</si>
  <si>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</si>
  <si>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</si>
  <si>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</si>
  <si>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</si>
  <si>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</si>
  <si>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</si>
  <si>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</si>
  <si>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</si>
  <si>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</si>
  <si>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</si>
  <si>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</si>
  <si>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</si>
  <si>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</si>
  <si>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</si>
  <si>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</si>
  <si>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</si>
  <si>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</si>
  <si>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</si>
  <si>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</si>
  <si>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</si>
  <si>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</si>
  <si>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</si>
  <si>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</si>
  <si>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</si>
  <si>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</si>
  <si>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</si>
  <si>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</si>
  <si>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</si>
  <si>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</si>
  <si>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</si>
  <si>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</si>
  <si>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</si>
  <si>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</si>
  <si>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</si>
  <si>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</si>
  <si>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</si>
  <si>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</si>
  <si>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</si>
  <si>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</si>
  <si>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</si>
  <si>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</si>
  <si>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</si>
  <si>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</si>
  <si>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</si>
  <si>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</si>
  <si>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</si>
  <si>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</si>
  <si>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</si>
  <si>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</si>
  <si>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</si>
  <si>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</si>
  <si>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</si>
  <si>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</si>
  <si>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</si>
  <si>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</si>
  <si>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</si>
  <si>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</si>
  <si>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</si>
  <si>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</si>
  <si>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</si>
  <si>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</si>
  <si>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</si>
  <si>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</si>
  <si>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</si>
  <si>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</si>
  <si>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</si>
  <si>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</si>
  <si>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</si>
  <si>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</si>
  <si>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</si>
  <si>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</si>
  <si>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</si>
  <si>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</si>
  <si>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</si>
  <si>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</si>
  <si>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</si>
  <si>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</si>
  <si>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</si>
  <si>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</si>
  <si>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</si>
  <si>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</si>
  <si>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</si>
  <si>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</si>
  <si>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</si>
  <si>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</si>
  <si>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</si>
  <si>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</si>
  <si>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</si>
  <si>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</si>
  <si>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</si>
  <si>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</si>
  <si>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</si>
  <si>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</si>
  <si>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</si>
  <si>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</si>
  <si>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</si>
  <si>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</si>
  <si>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</si>
  <si>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</si>
  <si>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</si>
  <si>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</si>
  <si>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</si>
  <si>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</si>
  <si>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</si>
  <si>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</si>
  <si>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</si>
  <si>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</si>
  <si>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</si>
  <si>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</si>
  <si>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</si>
  <si>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</si>
  <si>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</si>
  <si>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</si>
  <si>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</si>
  <si>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</si>
  <si>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</si>
  <si>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</si>
  <si>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</si>
  <si>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</si>
  <si>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</si>
  <si>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</si>
  <si>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</si>
  <si>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</si>
  <si>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</si>
  <si>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</si>
  <si>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</si>
  <si>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</si>
  <si>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</si>
  <si>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</si>
  <si>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</si>
  <si>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</si>
  <si>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</si>
  <si>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</si>
  <si>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</si>
  <si>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</si>
  <si>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</si>
  <si>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</si>
  <si>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</si>
  <si>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</si>
  <si>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</si>
  <si>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</si>
  <si>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</si>
  <si>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</si>
  <si>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</si>
  <si>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</si>
  <si>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</si>
  <si>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</si>
  <si>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</si>
  <si>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</si>
  <si>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</si>
  <si>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</si>
  <si>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</si>
  <si>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</si>
  <si>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</si>
  <si>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</si>
  <si>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</si>
  <si>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</si>
  <si>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</si>
  <si>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</si>
  <si>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</si>
  <si>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</si>
  <si>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</si>
  <si>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</si>
  <si>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</si>
  <si>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</si>
  <si>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</si>
  <si>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</si>
  <si>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</si>
  <si>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</si>
  <si>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</si>
  <si>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</si>
  <si>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</si>
  <si>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</si>
  <si>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</si>
  <si>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</si>
  <si>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</si>
  <si>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</si>
  <si>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</si>
  <si>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</si>
  <si>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</si>
  <si>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</si>
  <si>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</si>
  <si>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</si>
  <si>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</si>
  <si>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</si>
  <si>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</si>
  <si>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</si>
  <si>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</si>
  <si>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</si>
  <si>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</si>
  <si>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</si>
  <si>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</si>
  <si>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</si>
  <si>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</si>
  <si>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</si>
  <si>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</si>
  <si>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</si>
  <si>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</si>
  <si>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</si>
  <si>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</si>
  <si>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</si>
  <si>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</si>
  <si>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</si>
  <si>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</si>
  <si>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</si>
  <si>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</si>
  <si>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</si>
  <si>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</si>
  <si>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</si>
  <si>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</si>
  <si>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</si>
  <si>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</si>
  <si>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</si>
  <si>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</si>
  <si>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</si>
  <si>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</si>
  <si>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</si>
  <si>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</si>
  <si>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</si>
  <si>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</si>
  <si>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</si>
  <si>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</si>
  <si>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</si>
  <si>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</si>
  <si>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</si>
  <si>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</si>
  <si>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</si>
  <si>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</si>
  <si>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</si>
  <si>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</si>
  <si>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</si>
  <si>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</si>
  <si>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</si>
  <si>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</si>
  <si>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</si>
  <si>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</si>
  <si>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</si>
  <si>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</si>
  <si>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</si>
  <si>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</si>
  <si>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</si>
  <si>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</si>
  <si>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</si>
  <si>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</si>
  <si>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</si>
  <si>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</si>
  <si>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</si>
  <si>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</si>
  <si>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</si>
  <si>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</si>
  <si>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</si>
  <si>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</si>
  <si>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</si>
  <si>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</si>
  <si>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</si>
  <si>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</si>
  <si>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</si>
  <si>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</si>
  <si>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</si>
  <si>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</si>
  <si>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</si>
  <si>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</si>
  <si>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</si>
  <si>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</si>
  <si>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</si>
  <si>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</si>
  <si>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</si>
  <si>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</si>
  <si>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</si>
  <si>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</si>
  <si>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</si>
  <si>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</si>
  <si>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</si>
  <si>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</si>
  <si>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</si>
  <si>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</si>
  <si>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</si>
  <si>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</si>
  <si>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</si>
  <si>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</si>
  <si>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</si>
  <si>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</si>
  <si>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</si>
  <si>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</si>
  <si>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</si>
  <si>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</si>
  <si>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</si>
  <si>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</si>
  <si>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</si>
  <si>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</si>
  <si>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</si>
  <si>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</si>
  <si>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</si>
  <si>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</si>
  <si>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</si>
  <si>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</si>
  <si>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</si>
  <si>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</si>
  <si>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</si>
  <si>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</si>
  <si>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</si>
  <si>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</si>
  <si>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</si>
  <si>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</si>
  <si>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</si>
  <si>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</si>
  <si>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</si>
  <si>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</si>
  <si>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</si>
  <si>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</si>
  <si>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</si>
  <si>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</si>
  <si>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</si>
  <si>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</si>
  <si>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</si>
  <si>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</si>
  <si>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</si>
  <si>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</si>
  <si>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</si>
  <si>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</si>
  <si>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</si>
  <si>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</si>
  <si>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</si>
  <si>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</si>
  <si>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</si>
  <si>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</si>
  <si>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</si>
  <si>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</si>
  <si>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</si>
  <si>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</si>
  <si>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</si>
  <si>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</si>
  <si>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</si>
  <si>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</si>
  <si>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</si>
  <si>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</si>
  <si>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</si>
  <si>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</si>
  <si>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</si>
  <si>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</si>
  <si>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</si>
  <si>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</si>
  <si>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</si>
  <si>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</si>
  <si>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</si>
  <si>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</si>
  <si>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</si>
  <si>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</si>
  <si>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</si>
  <si>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</si>
  <si>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</si>
  <si>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</si>
  <si>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</si>
  <si>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</si>
  <si>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</si>
  <si>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</si>
  <si>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</si>
  <si>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</si>
  <si>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</si>
  <si>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</si>
  <si>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</si>
  <si>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</si>
  <si>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</si>
  <si>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</si>
  <si>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</si>
  <si>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</si>
  <si>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</si>
  <si>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</si>
  <si>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</si>
  <si>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</si>
  <si>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</si>
  <si>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</si>
  <si>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</si>
  <si>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</si>
  <si>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</si>
  <si>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</si>
  <si>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</si>
  <si>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</si>
  <si>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</si>
  <si>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</si>
  <si>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</si>
  <si>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</si>
  <si>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</si>
  <si>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</si>
  <si>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</si>
  <si>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</si>
  <si>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</si>
  <si>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</si>
  <si>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</si>
  <si>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</si>
  <si>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</si>
  <si>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</si>
  <si>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</si>
  <si>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</si>
  <si>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</si>
  <si>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</si>
  <si>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</si>
  <si>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</si>
  <si>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</si>
  <si>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</si>
  <si>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</si>
  <si>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</si>
  <si>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</si>
  <si>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</si>
  <si>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</si>
  <si>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</si>
  <si>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</si>
  <si>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</si>
  <si>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</si>
  <si>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</si>
  <si>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</si>
  <si>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</si>
  <si>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</si>
  <si>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</si>
  <si>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</si>
  <si>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</si>
  <si>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</si>
  <si>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</si>
  <si>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</si>
  <si>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</si>
  <si>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</si>
  <si>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</si>
  <si>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</si>
  <si>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</si>
  <si>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</si>
  <si>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</si>
  <si>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</si>
  <si>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</si>
  <si>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</si>
  <si>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</si>
  <si>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</si>
  <si>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</si>
  <si>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</si>
  <si>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</si>
  <si>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</si>
  <si>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</si>
  <si>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</si>
  <si>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</si>
  <si>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</si>
  <si>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</si>
  <si>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</si>
  <si>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</si>
  <si>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</si>
  <si>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</si>
  <si>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</si>
  <si>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</si>
  <si>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</si>
  <si>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</si>
  <si>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</si>
  <si>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</si>
  <si>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</si>
  <si>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</si>
  <si>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</si>
  <si>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</si>
  <si>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</si>
  <si>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</si>
  <si>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</si>
  <si>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</si>
  <si>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</si>
  <si>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</si>
  <si>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</si>
  <si>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</si>
  <si>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</si>
  <si>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</si>
  <si>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</si>
  <si>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</si>
  <si>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</si>
  <si>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</si>
  <si>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</si>
  <si>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</si>
  <si>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</si>
  <si>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</si>
  <si>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</si>
  <si>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</si>
  <si>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</si>
  <si>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</si>
  <si>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</si>
  <si>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</si>
  <si>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</si>
  <si>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</si>
  <si>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</si>
  <si>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</si>
  <si>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</si>
  <si>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</si>
  <si>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</si>
  <si>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</si>
  <si>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</si>
  <si>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</si>
  <si>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</si>
  <si>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</si>
  <si>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</si>
  <si>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</si>
  <si>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</si>
  <si>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</si>
  <si>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</si>
  <si>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</si>
  <si>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</si>
  <si>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</si>
  <si>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</si>
  <si>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</si>
  <si>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</si>
  <si>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</si>
  <si>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</si>
  <si>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</si>
  <si>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</si>
  <si>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</si>
  <si>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</si>
  <si>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</si>
  <si>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</si>
  <si>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</si>
  <si>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</si>
  <si>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</si>
  <si>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</si>
  <si>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</si>
  <si>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</si>
  <si>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</si>
  <si>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</si>
  <si>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</si>
  <si>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</si>
  <si>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</si>
  <si>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</si>
  <si>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</si>
  <si>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</si>
  <si>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</si>
  <si>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</si>
  <si>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</si>
  <si>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</si>
  <si>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</si>
  <si>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</si>
  <si>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</si>
  <si>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</si>
  <si>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</si>
  <si>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</si>
  <si>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</si>
  <si>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</si>
  <si>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</si>
  <si>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</si>
  <si>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</si>
  <si>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</si>
  <si>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</si>
  <si>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</si>
  <si>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</si>
  <si>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</si>
  <si>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</si>
  <si>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</si>
  <si>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</si>
  <si>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</si>
  <si>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</si>
  <si>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</si>
  <si>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</si>
  <si>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</si>
  <si>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</si>
  <si>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</si>
  <si>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</si>
  <si>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</si>
  <si>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</si>
  <si>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</si>
  <si>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</si>
  <si>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</si>
  <si>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</si>
  <si>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</si>
  <si>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</si>
  <si>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</si>
  <si>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</si>
  <si>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</si>
  <si>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</si>
  <si>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</si>
  <si>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</si>
  <si>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</si>
  <si>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</si>
  <si>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</si>
  <si>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</si>
  <si>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</si>
  <si>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</si>
  <si>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</si>
  <si>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</si>
  <si>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</si>
  <si>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</si>
  <si>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</si>
  <si>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</si>
  <si>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</si>
  <si>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</si>
  <si>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</si>
  <si>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</si>
  <si>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</si>
  <si>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</si>
  <si>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</si>
  <si>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</si>
  <si>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</si>
  <si>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</si>
  <si>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</si>
  <si>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</si>
  <si>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</si>
  <si>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</si>
  <si>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</si>
  <si>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</si>
  <si>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</si>
  <si>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</si>
  <si>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</si>
  <si>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</si>
  <si>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</si>
  <si>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</si>
  <si>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</si>
  <si>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</si>
  <si>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</si>
  <si>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</si>
  <si>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</si>
  <si>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</si>
  <si>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</si>
  <si>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</si>
  <si>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</si>
  <si>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</si>
  <si>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</si>
  <si>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</si>
  <si>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</si>
  <si>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</si>
  <si>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</si>
  <si>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</si>
  <si>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</si>
  <si>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</si>
  <si>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</si>
  <si>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</si>
  <si>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</si>
  <si>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</si>
  <si>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</si>
  <si>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</si>
  <si>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</si>
  <si>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</si>
  <si>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</si>
  <si>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</si>
  <si>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</si>
  <si>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</si>
  <si>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</si>
  <si>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</si>
  <si>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</si>
  <si>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</si>
  <si>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</si>
  <si>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</si>
  <si>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</si>
  <si>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</si>
  <si>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</si>
  <si>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</si>
  <si>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</si>
  <si>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</si>
  <si>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</si>
  <si>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</si>
  <si>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</si>
  <si>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</si>
  <si>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</si>
  <si>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</si>
  <si>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</si>
  <si>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</si>
  <si>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</si>
  <si>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</si>
  <si>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</si>
  <si>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</si>
  <si>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</si>
  <si>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</si>
  <si>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</si>
  <si>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</si>
  <si>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</si>
  <si>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</si>
  <si>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</si>
  <si>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</si>
  <si>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</si>
  <si>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</si>
  <si>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</si>
  <si>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</si>
  <si>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</si>
  <si>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</si>
  <si>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</si>
  <si>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</si>
  <si>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</si>
  <si>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</si>
  <si>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</si>
  <si>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</si>
  <si>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</si>
  <si>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</si>
  <si>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</si>
  <si>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</si>
  <si>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</si>
  <si>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</si>
  <si>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</si>
  <si>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</si>
  <si>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</si>
  <si>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</si>
  <si>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</si>
  <si>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</si>
  <si>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</si>
  <si>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</si>
  <si>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</si>
  <si>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</si>
  <si>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</si>
  <si>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</si>
  <si>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</si>
  <si>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</si>
  <si>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</si>
  <si>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</si>
  <si>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</si>
  <si>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</si>
  <si>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</si>
  <si>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</si>
  <si>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</si>
  <si>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</si>
  <si>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</si>
  <si>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</si>
  <si>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</si>
  <si>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</si>
  <si>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</si>
  <si>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</si>
  <si>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</si>
  <si>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</si>
  <si>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</si>
  <si>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</si>
  <si>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</si>
  <si>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</si>
  <si>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</si>
  <si>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</si>
  <si>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</si>
  <si>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</si>
  <si>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</si>
  <si>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</si>
  <si>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</si>
  <si>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</si>
  <si>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</si>
  <si>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</si>
  <si>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</si>
  <si>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</si>
  <si>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</si>
  <si>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</si>
  <si>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</si>
  <si>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</si>
  <si>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</si>
  <si>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</si>
  <si>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</si>
  <si>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</si>
  <si>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</si>
  <si>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</si>
  <si>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</si>
  <si>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</si>
  <si>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</si>
  <si>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</si>
  <si>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</si>
  <si>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</si>
  <si>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</si>
  <si>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</si>
  <si>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</si>
  <si>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</si>
  <si>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</si>
  <si>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</si>
  <si>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</si>
  <si>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</si>
  <si>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</si>
  <si>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</si>
  <si>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</si>
  <si>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</si>
  <si>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</si>
  <si>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</si>
  <si>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</si>
  <si>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</si>
  <si>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</si>
  <si>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</si>
  <si>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</si>
  <si>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</si>
  <si>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</si>
  <si>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</si>
  <si>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</si>
  <si>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</si>
  <si>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</si>
  <si>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</si>
  <si>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</si>
  <si>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</si>
  <si>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</si>
  <si>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</si>
  <si>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</si>
  <si>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</si>
  <si>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</si>
  <si>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</si>
  <si>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</si>
  <si>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</si>
  <si>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</si>
  <si>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</si>
  <si>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</si>
  <si>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</si>
  <si>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</si>
  <si>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</si>
  <si>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</si>
  <si>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</si>
  <si>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</si>
  <si>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</si>
  <si>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</si>
  <si>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</si>
  <si>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</si>
  <si>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</si>
  <si>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</si>
  <si>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</si>
  <si>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</si>
  <si>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</si>
  <si>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</si>
  <si>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</si>
  <si>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</si>
  <si>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</si>
  <si>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</si>
  <si>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</si>
  <si>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</si>
  <si>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</si>
  <si>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</si>
  <si>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</si>
  <si>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</si>
  <si>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</si>
  <si>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</si>
  <si>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</si>
  <si>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</si>
  <si>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</si>
  <si>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</si>
  <si>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</si>
  <si>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</si>
  <si>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</si>
  <si>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</si>
  <si>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</si>
  <si>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</si>
  <si>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</si>
  <si>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</si>
  <si>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</si>
  <si>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</si>
  <si>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</si>
  <si>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</si>
  <si>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</si>
  <si>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</si>
  <si>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</si>
  <si>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</si>
  <si>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</si>
  <si>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</si>
  <si>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</si>
  <si>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</si>
  <si>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</si>
  <si>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</si>
  <si>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</si>
  <si>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</si>
  <si>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</si>
  <si>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</si>
  <si>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</si>
  <si>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</si>
  <si>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</si>
  <si>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</si>
  <si>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</si>
  <si>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</si>
  <si>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</si>
  <si>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</si>
  <si>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</si>
  <si>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</si>
  <si>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</si>
  <si>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</si>
  <si>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</si>
  <si>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</si>
  <si>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</si>
  <si>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</si>
  <si>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</si>
  <si>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</si>
  <si>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</si>
  <si>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</si>
  <si>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</si>
  <si>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</si>
  <si>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</si>
  <si>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</si>
  <si>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</si>
  <si>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</si>
  <si>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</si>
  <si>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</si>
  <si>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</si>
  <si>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</si>
  <si>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</si>
  <si>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</si>
  <si>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</si>
  <si>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</si>
  <si>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</si>
  <si>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</si>
  <si>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</si>
  <si>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</si>
  <si>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</si>
  <si>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</si>
  <si>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</si>
  <si>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</si>
  <si>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</si>
  <si>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</si>
  <si>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</si>
  <si>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</si>
  <si>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</si>
  <si>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</si>
  <si>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</si>
  <si>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</si>
  <si>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</si>
  <si>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</si>
  <si>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</si>
  <si>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</si>
  <si>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</si>
  <si>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</si>
  <si>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</si>
  <si>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</si>
  <si>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</si>
  <si>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</si>
  <si>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</si>
  <si>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</si>
  <si>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</si>
  <si>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</si>
  <si>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</si>
  <si>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</si>
  <si>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</si>
  <si>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</si>
  <si>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</si>
  <si>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</si>
  <si>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</si>
  <si>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</si>
  <si>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</si>
  <si>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</si>
  <si>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</si>
  <si>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</si>
  <si>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</si>
  <si>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</si>
  <si>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</si>
  <si>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</si>
  <si>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</si>
  <si>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</si>
  <si>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</si>
  <si>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</si>
  <si>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</si>
  <si>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</si>
  <si>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</si>
  <si>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</si>
  <si>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</si>
  <si>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</si>
  <si>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</si>
  <si>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</si>
  <si>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</si>
  <si>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</si>
  <si>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</si>
  <si>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</si>
  <si>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</si>
  <si>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</si>
  <si>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</si>
  <si>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</si>
  <si>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</si>
  <si>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</si>
  <si>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</si>
  <si>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</si>
  <si>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</si>
  <si>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</si>
  <si>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</si>
  <si>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</si>
  <si>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</si>
  <si>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</si>
  <si>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</si>
  <si>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</si>
  <si>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</si>
  <si>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</si>
  <si>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</si>
  <si>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</si>
  <si>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</si>
  <si>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</si>
  <si>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</si>
  <si>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</si>
  <si>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</si>
  <si>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</si>
  <si>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</si>
  <si>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</si>
  <si>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</si>
  <si>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</si>
  <si>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</si>
  <si>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</si>
  <si>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</si>
  <si>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</si>
  <si>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</si>
  <si>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</si>
  <si>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</si>
  <si>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</si>
  <si>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</si>
  <si>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</si>
  <si>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</si>
  <si>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</si>
  <si>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</si>
  <si>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</si>
  <si>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</si>
  <si>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</si>
  <si>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</si>
  <si>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</si>
  <si>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</si>
  <si>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</si>
  <si>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</si>
  <si>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</si>
  <si>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</si>
  <si>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</si>
  <si>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</si>
  <si>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</si>
  <si>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</si>
  <si>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</si>
  <si>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</si>
  <si>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</si>
  <si>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</si>
  <si>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</si>
  <si>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</si>
  <si>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</si>
  <si>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</si>
  <si>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</si>
  <si>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</si>
  <si>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</si>
  <si>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</si>
  <si>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</si>
  <si>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</si>
  <si>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</si>
  <si>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</si>
  <si>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</si>
  <si>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</si>
  <si>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</si>
  <si>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</si>
  <si>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</si>
  <si>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</si>
  <si>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</si>
  <si>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</si>
  <si>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</si>
  <si>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</si>
  <si>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</si>
  <si>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</si>
  <si>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</si>
  <si>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</si>
  <si>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</si>
  <si>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</si>
  <si>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</si>
  <si>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</si>
  <si>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</si>
  <si>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</si>
  <si>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</si>
  <si>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</si>
  <si>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</si>
  <si>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</si>
  <si>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</si>
  <si>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</si>
  <si>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</si>
  <si>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</si>
  <si>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</si>
  <si>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</si>
  <si>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</si>
  <si>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</si>
  <si>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</si>
  <si>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</si>
  <si>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</si>
  <si>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</si>
  <si>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</si>
  <si>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</si>
  <si>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</si>
  <si>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</si>
  <si>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</si>
  <si>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</si>
  <si>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</si>
  <si>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</si>
  <si>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</si>
  <si>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</si>
  <si>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</si>
  <si>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</si>
  <si>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</si>
  <si>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</si>
  <si>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</si>
  <si>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</si>
  <si>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</si>
  <si>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</si>
  <si>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</si>
  <si>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</si>
  <si>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</si>
  <si>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</si>
  <si>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</si>
  <si>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</si>
  <si>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</si>
  <si>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</si>
  <si>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</si>
  <si>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</si>
  <si>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</si>
  <si>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</si>
  <si>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</si>
  <si>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</si>
  <si>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</si>
  <si>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</si>
  <si>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</si>
  <si>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</si>
  <si>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</si>
  <si>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</si>
  <si>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</si>
  <si>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</si>
  <si>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</si>
  <si>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</si>
  <si>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</si>
  <si>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</si>
  <si>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</si>
  <si>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</si>
  <si>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</si>
  <si>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</si>
  <si>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</si>
  <si>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</si>
  <si>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</si>
  <si>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</si>
  <si>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</si>
  <si>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</si>
  <si>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</si>
  <si>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</si>
  <si>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</si>
  <si>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</si>
  <si>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</si>
  <si>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</si>
  <si>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</si>
  <si>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</si>
  <si>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</si>
  <si>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</si>
  <si>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</si>
  <si>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</si>
  <si>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</si>
  <si>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</si>
  <si>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</si>
  <si>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</si>
  <si>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</si>
  <si>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</si>
  <si>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</si>
  <si>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</si>
  <si>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</si>
  <si>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</si>
  <si>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</si>
  <si>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</si>
  <si>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</si>
  <si>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</si>
  <si>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</si>
  <si>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</si>
  <si>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</si>
  <si>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</si>
  <si>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</si>
  <si>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</si>
  <si>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</si>
  <si>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</si>
  <si>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</si>
  <si>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</si>
  <si>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</si>
  <si>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</si>
  <si>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</si>
  <si>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</si>
  <si>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</si>
  <si>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</si>
  <si>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</si>
  <si>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</si>
  <si>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</si>
  <si>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</si>
  <si>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</si>
  <si>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</si>
  <si>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</si>
  <si>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</si>
  <si>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</si>
  <si>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</si>
  <si>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</si>
  <si>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</si>
  <si>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</si>
  <si>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</si>
  <si>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</si>
  <si>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</si>
  <si>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</si>
  <si>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</si>
  <si>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</si>
  <si>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</si>
  <si>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</si>
  <si>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</si>
  <si>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</si>
  <si>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</si>
  <si>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</si>
  <si>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</si>
  <si>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</si>
  <si>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</si>
  <si>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</si>
  <si>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</si>
  <si>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</si>
  <si>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</si>
  <si>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</si>
  <si>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</si>
  <si>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</si>
  <si>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</si>
  <si>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</si>
  <si>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</si>
  <si>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</si>
  <si>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</si>
  <si>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</si>
  <si>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</si>
  <si>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</si>
  <si>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</si>
  <si>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</si>
  <si>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</si>
  <si>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</si>
  <si>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</si>
  <si>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</si>
  <si>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</si>
  <si>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</si>
  <si>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</si>
  <si>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</si>
  <si>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</si>
  <si>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</si>
  <si>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</si>
  <si>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</si>
  <si>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</si>
  <si>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</si>
  <si>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</si>
  <si>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</si>
  <si>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</si>
  <si>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</si>
  <si>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</si>
  <si>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</si>
  <si>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</si>
  <si>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</si>
  <si>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</si>
  <si>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</si>
  <si>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</si>
  <si>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</si>
  <si>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</si>
  <si>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</si>
  <si>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</si>
  <si>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</si>
  <si>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</si>
  <si>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</si>
  <si>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</si>
  <si>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</si>
  <si>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</si>
  <si>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</si>
  <si>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</si>
  <si>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</si>
  <si>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</si>
  <si>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</si>
  <si>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</si>
  <si>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</si>
  <si>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</si>
  <si>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</si>
  <si>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</si>
  <si>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</si>
  <si>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</si>
  <si>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</si>
  <si>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</si>
  <si>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</si>
  <si>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</si>
  <si>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</si>
  <si>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</si>
  <si>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</si>
  <si>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</si>
  <si>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</si>
  <si>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</si>
  <si>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</si>
  <si>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</si>
  <si>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</si>
  <si>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</si>
  <si>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</si>
  <si>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</si>
  <si>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</si>
  <si>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</si>
  <si>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</si>
  <si>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</si>
  <si>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</si>
  <si>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</si>
  <si>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</si>
  <si>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</si>
  <si>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</si>
  <si>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</si>
  <si>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</si>
  <si>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</si>
  <si>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</si>
  <si>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</si>
  <si>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</si>
  <si>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</si>
  <si>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</si>
  <si>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</si>
  <si>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</si>
  <si>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</si>
  <si>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</si>
  <si>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</si>
  <si>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</si>
  <si>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</si>
  <si>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</si>
  <si>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</si>
  <si>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</si>
  <si>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</si>
  <si>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</si>
  <si>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</si>
  <si>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</si>
  <si>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</si>
  <si>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</si>
  <si>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</si>
  <si>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</si>
  <si>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</si>
  <si>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</si>
  <si>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</si>
  <si>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</si>
  <si>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</si>
  <si>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</si>
  <si>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</si>
  <si>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</si>
  <si>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</si>
  <si>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</si>
  <si>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</si>
  <si>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</si>
  <si>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</si>
  <si>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</si>
  <si>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</si>
  <si>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</si>
  <si>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</si>
  <si>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</si>
  <si>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</si>
  <si>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</si>
  <si>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</si>
  <si>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</si>
  <si>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</si>
  <si>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</si>
  <si>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</si>
  <si>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</si>
  <si>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</si>
  <si>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</si>
  <si>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</si>
  <si>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</si>
  <si>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</si>
  <si>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</si>
  <si>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</si>
  <si>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</si>
  <si>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</si>
  <si>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</si>
  <si>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</si>
  <si>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</si>
  <si>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</si>
  <si>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</si>
  <si>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</si>
  <si>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</si>
  <si>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</si>
  <si>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</si>
  <si>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</si>
  <si>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</si>
  <si>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</si>
  <si>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</si>
  <si>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</si>
  <si>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</si>
  <si>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</si>
  <si>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</si>
  <si>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</si>
  <si>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</si>
  <si>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</si>
  <si>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</si>
  <si>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</si>
  <si>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</si>
  <si>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</si>
  <si>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</si>
  <si>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</si>
  <si>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</si>
  <si>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</si>
  <si>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</si>
  <si>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</si>
  <si>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</si>
  <si>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</si>
  <si>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</si>
  <si>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</si>
  <si>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</si>
  <si>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</si>
  <si>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</si>
  <si>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</si>
  <si>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</si>
  <si>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</si>
  <si>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</si>
  <si>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</si>
  <si>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</si>
  <si>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</si>
  <si>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</si>
  <si>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</si>
  <si>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</si>
  <si>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</si>
  <si>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</si>
  <si>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</si>
  <si>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</si>
  <si>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</si>
  <si>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</si>
  <si>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</si>
  <si>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</si>
  <si>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</si>
  <si>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</si>
  <si>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</si>
  <si>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</si>
  <si>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</si>
  <si>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</si>
  <si>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</si>
  <si>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</si>
  <si>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</si>
  <si>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</si>
  <si>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</si>
  <si>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</si>
  <si>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</si>
  <si>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</si>
  <si>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</si>
  <si>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</si>
  <si>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</si>
  <si>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</si>
  <si>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</si>
  <si>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</si>
  <si>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</si>
  <si>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</si>
  <si>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</si>
  <si>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</si>
  <si>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</si>
  <si>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</si>
  <si>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</si>
  <si>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</si>
  <si>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</si>
  <si>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</si>
  <si>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</si>
  <si>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</si>
  <si>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</si>
  <si>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</si>
  <si>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</si>
  <si>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</si>
  <si>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</si>
  <si>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</si>
  <si>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</si>
  <si>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</si>
  <si>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</si>
  <si>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</si>
  <si>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</si>
  <si>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</si>
  <si>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</si>
  <si>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</si>
  <si>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</si>
  <si>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</si>
  <si>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</si>
  <si>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</si>
  <si>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</si>
  <si>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</si>
  <si>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</si>
  <si>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</si>
  <si>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</si>
  <si>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</si>
  <si>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</si>
  <si>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</si>
  <si>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</si>
  <si>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</si>
  <si>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</si>
  <si>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</si>
  <si>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</si>
  <si>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</si>
  <si>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</si>
  <si>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</si>
  <si>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</si>
  <si>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</si>
  <si>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</si>
  <si>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</si>
  <si>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</si>
  <si>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</si>
  <si>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</si>
  <si>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</si>
  <si>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</si>
  <si>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</si>
  <si>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</si>
  <si>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</si>
  <si>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</si>
  <si>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</si>
  <si>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</si>
  <si>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</si>
  <si>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</si>
  <si>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</si>
  <si>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</si>
  <si>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</si>
  <si>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</si>
  <si>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</si>
  <si>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</si>
  <si>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</si>
  <si>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</si>
  <si>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</si>
  <si>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</si>
  <si>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</si>
  <si>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</si>
  <si>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</si>
  <si>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</si>
  <si>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</si>
  <si>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</si>
  <si>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</si>
  <si>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</si>
  <si>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</si>
  <si>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</si>
  <si>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</si>
  <si>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</si>
  <si>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</si>
  <si>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</si>
  <si>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</si>
  <si>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</si>
  <si>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</si>
  <si>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</si>
  <si>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</si>
  <si>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</si>
  <si>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</si>
  <si>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</si>
  <si>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</si>
  <si>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</si>
  <si>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</si>
  <si>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</si>
  <si>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</si>
  <si>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</si>
  <si>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</si>
  <si>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</si>
  <si>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</si>
  <si>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</si>
  <si>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</si>
  <si>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</si>
  <si>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</si>
  <si>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</si>
  <si>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</si>
  <si>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</si>
  <si>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</si>
  <si>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</si>
  <si>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</si>
  <si>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</si>
  <si>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</si>
  <si>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</si>
  <si>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</si>
  <si>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</si>
  <si>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</si>
  <si>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</si>
  <si>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</si>
  <si>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</si>
  <si>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</si>
  <si>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</si>
  <si>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</si>
  <si>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</si>
  <si>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</si>
  <si>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</si>
  <si>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</si>
  <si>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</si>
  <si>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</si>
  <si>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</si>
  <si>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</si>
  <si>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</si>
  <si>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</si>
  <si>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</si>
  <si>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</si>
  <si>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</si>
  <si>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</si>
  <si>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</si>
  <si>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</si>
  <si>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</si>
  <si>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</si>
  <si>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</si>
  <si>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</si>
  <si>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</si>
  <si>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</si>
  <si>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</si>
  <si>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</si>
  <si>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</si>
  <si>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</si>
  <si>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</si>
  <si>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</si>
  <si>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</si>
  <si>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</si>
  <si>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</si>
  <si>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</si>
  <si>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</si>
  <si>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</si>
  <si>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</si>
  <si>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</si>
  <si>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</si>
  <si>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</si>
  <si>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</si>
  <si>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</si>
  <si>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</si>
  <si>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</si>
  <si>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</si>
  <si>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</si>
  <si>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</si>
  <si>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</si>
  <si>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</si>
  <si>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</si>
  <si>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</si>
  <si>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</si>
  <si>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</si>
  <si>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</si>
  <si>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</si>
  <si>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</si>
  <si>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</si>
  <si>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</si>
  <si>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</si>
  <si>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</si>
  <si>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</si>
  <si>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</si>
  <si>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</si>
  <si>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</si>
  <si>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</si>
  <si>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</si>
  <si>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</si>
  <si>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</si>
  <si>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</si>
  <si>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</si>
  <si>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</si>
  <si>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</si>
  <si>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</si>
  <si>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</si>
  <si>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</si>
  <si>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</si>
  <si>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</si>
  <si>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</si>
  <si>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</si>
  <si>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</si>
  <si>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</si>
  <si>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</si>
  <si>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</si>
  <si>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</si>
  <si>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</si>
  <si>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</si>
  <si>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</si>
  <si>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</si>
  <si>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</si>
  <si>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</si>
  <si>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</si>
  <si>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</si>
  <si>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</si>
  <si>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</si>
  <si>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</si>
  <si>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</si>
  <si>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</si>
  <si>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</si>
  <si>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</si>
  <si>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</si>
  <si>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</si>
  <si>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</si>
  <si>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</si>
  <si>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</si>
  <si>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</si>
  <si>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</si>
  <si>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</si>
  <si>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</si>
  <si>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</si>
  <si>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</si>
  <si>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</si>
  <si>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</si>
  <si>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</si>
  <si>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</si>
  <si>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</si>
  <si>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</si>
  <si>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</si>
  <si>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</si>
  <si>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</si>
  <si>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</si>
  <si>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</si>
  <si>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</si>
  <si>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</si>
  <si>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</si>
  <si>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</si>
  <si>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</si>
  <si>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</si>
  <si>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</si>
  <si>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</si>
  <si>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</si>
  <si>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</si>
  <si>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</si>
  <si>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</si>
  <si>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</si>
  <si>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</si>
  <si>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</si>
  <si>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</si>
  <si>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</si>
  <si>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</si>
  <si>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</si>
  <si>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</si>
  <si>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</si>
  <si>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</si>
  <si>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</si>
  <si>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</si>
  <si>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</si>
  <si>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</si>
  <si>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</si>
  <si>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</si>
  <si>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</si>
  <si>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</si>
  <si>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</si>
  <si>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</si>
  <si>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</si>
  <si>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</si>
  <si>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</si>
  <si>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</si>
  <si>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</si>
  <si>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</si>
  <si>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</si>
  <si>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</si>
  <si>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</si>
  <si>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</si>
  <si>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</si>
  <si>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</si>
  <si>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</si>
  <si>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</si>
  <si>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</si>
  <si>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</si>
  <si>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</si>
  <si>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</si>
  <si>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</si>
  <si>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</si>
  <si>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</si>
  <si>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</si>
  <si>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</si>
  <si>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</si>
  <si>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</si>
  <si>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</si>
  <si>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</si>
  <si>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</si>
  <si>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</si>
  <si>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</si>
  <si>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</si>
  <si>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</si>
  <si>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</si>
  <si>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</si>
  <si>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</si>
  <si>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</si>
  <si>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</si>
  <si>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</si>
  <si>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</si>
  <si>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</si>
  <si>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</si>
  <si>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</si>
  <si>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</si>
  <si>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</si>
  <si>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</si>
  <si>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</si>
  <si>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</si>
  <si>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</si>
  <si>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</si>
  <si>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</si>
  <si>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</si>
  <si>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</si>
  <si>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</si>
  <si>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</si>
  <si>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</si>
  <si>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</si>
  <si>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</si>
  <si>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</si>
  <si>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</si>
  <si>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</si>
  <si>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</si>
  <si>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</si>
  <si>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</si>
  <si>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</si>
  <si>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</si>
  <si>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</si>
  <si>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</si>
  <si>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</si>
  <si>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</si>
  <si>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</si>
  <si>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</si>
  <si>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</si>
  <si>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</si>
  <si>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</si>
  <si>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</si>
  <si>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</si>
  <si>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</si>
  <si>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</si>
  <si>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</si>
  <si>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</si>
  <si>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</si>
  <si>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</si>
  <si>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</si>
  <si>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</si>
  <si>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</si>
  <si>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</si>
  <si>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</si>
  <si>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</si>
  <si>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</si>
  <si>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</si>
  <si>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</si>
  <si>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</si>
  <si>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</si>
  <si>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</si>
  <si>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</si>
  <si>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</si>
  <si>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</si>
  <si>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</si>
  <si>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</si>
  <si>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</si>
  <si>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</si>
  <si>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</si>
  <si>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</si>
  <si>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</si>
  <si>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</si>
  <si>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</si>
  <si>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</si>
  <si>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</si>
  <si>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</si>
  <si>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</si>
  <si>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</si>
  <si>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</si>
  <si>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</si>
  <si>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</si>
  <si>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</si>
  <si>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</si>
  <si>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</si>
  <si>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</si>
  <si>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</si>
  <si>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</si>
  <si>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</si>
  <si>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</si>
  <si>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</si>
  <si>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</si>
  <si>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</si>
  <si>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</si>
  <si>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</si>
  <si>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</si>
  <si>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</si>
  <si>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</si>
  <si>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</si>
  <si>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</si>
  <si>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</si>
  <si>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</si>
  <si>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</si>
  <si>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</si>
  <si>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</si>
  <si>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</si>
  <si>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</si>
  <si>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</si>
  <si>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</si>
  <si>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</si>
  <si>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</si>
  <si>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</si>
  <si>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</si>
  <si>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</si>
  <si>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</si>
  <si>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</si>
  <si>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</si>
  <si>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</si>
  <si>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</si>
  <si>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</si>
  <si>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</si>
  <si>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</si>
  <si>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</si>
  <si>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</si>
  <si>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</si>
  <si>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</si>
  <si>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</si>
  <si>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</si>
  <si>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</si>
  <si>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</si>
  <si>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</si>
  <si>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</si>
  <si>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</si>
  <si>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</si>
  <si>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</si>
  <si>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</si>
  <si>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</si>
  <si>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</si>
  <si>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</si>
  <si>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</si>
  <si>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</si>
  <si>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</si>
  <si>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</si>
  <si>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</si>
  <si>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</si>
  <si>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</si>
  <si>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</si>
  <si>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</si>
  <si>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</si>
  <si>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</si>
  <si>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</si>
  <si>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</si>
  <si>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</si>
  <si>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</si>
  <si>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</si>
  <si>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</si>
  <si>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</si>
  <si>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</si>
  <si>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</si>
  <si>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</si>
  <si>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</si>
  <si>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</si>
  <si>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</si>
  <si>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</si>
  <si>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</si>
  <si>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</si>
  <si>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</si>
  <si>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</si>
  <si>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</si>
  <si>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</si>
  <si>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</si>
  <si>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</si>
  <si>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</si>
  <si>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</si>
  <si>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</si>
  <si>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</si>
  <si>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</si>
  <si>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</si>
  <si>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</si>
  <si>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</si>
  <si>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</si>
  <si>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</si>
  <si>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</si>
  <si>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</si>
  <si>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</si>
  <si>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</si>
  <si>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</si>
  <si>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</si>
  <si>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</si>
  <si>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</si>
  <si>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</si>
  <si>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</si>
  <si>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</si>
  <si>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</si>
  <si>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</si>
  <si>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</si>
  <si>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</si>
  <si>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</si>
  <si>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</si>
  <si>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</si>
  <si>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</si>
  <si>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</si>
  <si>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</si>
  <si>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</si>
  <si>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</si>
  <si>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</si>
  <si>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</si>
  <si>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</si>
  <si>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</si>
  <si>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</si>
  <si>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</si>
  <si>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</si>
  <si>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</si>
  <si>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</si>
  <si>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</si>
  <si>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</si>
  <si>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</si>
  <si>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</si>
  <si>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</si>
  <si>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</si>
  <si>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</si>
  <si>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</si>
  <si>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</si>
  <si>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</si>
  <si>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</si>
  <si>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</si>
  <si>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</si>
  <si>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</si>
  <si>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</si>
  <si>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</si>
  <si>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</si>
  <si>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</si>
  <si>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</si>
  <si>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</si>
  <si>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</si>
  <si>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</si>
  <si>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</si>
  <si>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</si>
  <si>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</si>
  <si>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</si>
  <si>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</si>
  <si>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</si>
  <si>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</si>
  <si>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</si>
  <si>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</si>
  <si>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</si>
  <si>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</si>
  <si>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</si>
  <si>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</si>
  <si>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</si>
  <si>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</si>
  <si>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</si>
  <si>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</si>
  <si>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</si>
  <si>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</si>
  <si>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</si>
  <si>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</si>
  <si>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</si>
  <si>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</si>
  <si>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</si>
  <si>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</si>
  <si>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</si>
  <si>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</si>
  <si>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</si>
  <si>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</si>
  <si>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</si>
  <si>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</si>
  <si>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</si>
  <si>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</si>
  <si>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</si>
  <si>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</si>
  <si>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</si>
  <si>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</si>
  <si>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</si>
  <si>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</si>
  <si>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</si>
  <si>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</si>
  <si>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</si>
  <si>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</si>
  <si>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</si>
  <si>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</si>
  <si>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</si>
  <si>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</si>
  <si>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</si>
  <si>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</si>
  <si>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</si>
  <si>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</si>
  <si>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</si>
  <si>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</si>
  <si>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</si>
  <si>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</si>
  <si>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</si>
  <si>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</si>
  <si>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</si>
  <si>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</si>
  <si>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</si>
  <si>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</si>
  <si>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</si>
  <si>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</si>
  <si>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</si>
  <si>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</si>
  <si>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</si>
  <si>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</si>
  <si>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</si>
  <si>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</si>
  <si>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</si>
  <si>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</si>
  <si>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</si>
  <si>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</si>
  <si>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</si>
  <si>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</si>
  <si>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</si>
  <si>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</si>
  <si>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</si>
  <si>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</si>
  <si>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</si>
  <si>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</si>
  <si>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</si>
  <si>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</si>
  <si>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</si>
  <si>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</si>
  <si>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</si>
  <si>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</si>
  <si>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</si>
  <si>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</si>
  <si>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</si>
  <si>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</si>
  <si>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</si>
  <si>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</si>
  <si>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</si>
  <si>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</si>
  <si>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</si>
  <si>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</si>
  <si>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</si>
  <si>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</si>
  <si>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</si>
  <si>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</si>
  <si>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</si>
  <si>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</si>
  <si>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</si>
  <si>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</si>
  <si>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</si>
  <si>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</si>
  <si>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</si>
  <si>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</si>
  <si>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</si>
  <si>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</si>
  <si>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</si>
  <si>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</si>
  <si>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</si>
  <si>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</si>
  <si>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</si>
  <si>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</si>
  <si>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</si>
  <si>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</si>
  <si>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</si>
  <si>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</si>
  <si>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</si>
  <si>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</si>
  <si>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</si>
  <si>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</si>
  <si>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</si>
  <si>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</si>
  <si>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</si>
  <si>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</si>
  <si>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</si>
  <si>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</si>
  <si>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</si>
  <si>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</si>
  <si>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</si>
  <si>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</si>
  <si>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</si>
  <si>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</si>
  <si>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</si>
  <si>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</si>
  <si>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</si>
  <si>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</si>
  <si>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</si>
  <si>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</si>
  <si>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</si>
  <si>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</si>
  <si>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</si>
  <si>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</si>
  <si>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</si>
  <si>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</si>
  <si>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</si>
  <si>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</si>
  <si>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</si>
  <si>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</si>
  <si>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</si>
  <si>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</si>
  <si>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</si>
  <si>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</si>
  <si>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</si>
  <si>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</si>
  <si>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</si>
  <si>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</si>
  <si>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</si>
  <si>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</si>
  <si>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</si>
  <si>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</si>
  <si>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</si>
  <si>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</si>
  <si>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</si>
  <si>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</si>
  <si>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</si>
  <si>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</si>
  <si>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</si>
  <si>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</si>
  <si>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</si>
  <si>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</si>
  <si>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</si>
  <si>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</si>
  <si>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</si>
  <si>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</si>
  <si>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</si>
  <si>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</si>
  <si>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</si>
  <si>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</si>
  <si>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</si>
  <si>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</si>
  <si>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</si>
  <si>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</si>
  <si>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</si>
  <si>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</si>
  <si>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</si>
  <si>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</si>
  <si>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</si>
  <si>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</si>
  <si>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</si>
  <si>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</si>
  <si>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</si>
  <si>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</si>
  <si>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</si>
  <si>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</si>
  <si>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</si>
  <si>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</si>
  <si>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</si>
  <si>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</si>
  <si>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</si>
  <si>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</si>
  <si>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</si>
  <si>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</si>
  <si>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</si>
  <si>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</si>
  <si>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</si>
  <si>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</si>
  <si>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</si>
  <si>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</si>
  <si>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</si>
  <si>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</si>
  <si>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</si>
  <si>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</si>
  <si>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</si>
  <si>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</si>
  <si>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</si>
  <si>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</si>
  <si>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</si>
  <si>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</si>
  <si>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</si>
  <si>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</si>
  <si>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</si>
  <si>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</si>
  <si>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</si>
  <si>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</si>
  <si>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</si>
  <si>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</si>
  <si>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</si>
  <si>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</si>
  <si>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</si>
  <si>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</si>
  <si>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</si>
  <si>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</si>
  <si>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</si>
  <si>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</si>
  <si>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</si>
  <si>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</si>
  <si>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</si>
  <si>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</si>
  <si>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</si>
  <si>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</si>
  <si>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</si>
  <si>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</si>
  <si>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</si>
  <si>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</si>
  <si>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</si>
  <si>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</si>
  <si>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</si>
  <si>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</si>
  <si>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</si>
  <si>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</si>
  <si>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</si>
  <si>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</si>
  <si>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</si>
  <si>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</si>
  <si>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</si>
  <si>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</si>
  <si>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</si>
  <si>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</si>
  <si>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</si>
  <si>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</si>
  <si>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</si>
  <si>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</si>
  <si>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</si>
  <si>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</si>
  <si>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</si>
  <si>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</si>
  <si>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</si>
  <si>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</si>
  <si>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</si>
  <si>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</si>
  <si>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</si>
  <si>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</si>
  <si>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</si>
  <si>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</si>
  <si>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</si>
  <si>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</si>
  <si>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</si>
  <si>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</si>
  <si>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</si>
  <si>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</si>
  <si>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</si>
  <si>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</si>
  <si>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</si>
  <si>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</si>
  <si>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</si>
  <si>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</si>
  <si>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</si>
  <si>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</si>
  <si>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</si>
  <si>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</si>
  <si>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</si>
  <si>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</si>
  <si>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</si>
  <si>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</si>
  <si>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</si>
  <si>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</si>
  <si>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</si>
  <si>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</si>
  <si>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</si>
  <si>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</si>
  <si>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</si>
  <si>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</si>
  <si>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</si>
  <si>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</si>
  <si>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</si>
  <si>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</si>
  <si>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</si>
  <si>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</si>
  <si>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</si>
  <si>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</si>
  <si>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</si>
  <si>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</si>
  <si>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</si>
  <si>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</si>
  <si>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</si>
  <si>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</si>
  <si>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</si>
  <si>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</si>
  <si>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</si>
  <si>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</si>
  <si>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</si>
  <si>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</si>
  <si>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</si>
  <si>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</si>
  <si>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</si>
  <si>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</si>
  <si>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</si>
  <si>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</si>
  <si>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</si>
  <si>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</si>
  <si>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</si>
  <si>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</si>
  <si>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</si>
  <si>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</si>
  <si>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</si>
  <si>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</si>
  <si>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</si>
  <si>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</si>
  <si>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</si>
  <si>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</si>
  <si>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</si>
  <si>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</si>
  <si>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</si>
  <si>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</si>
  <si>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</si>
  <si>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</si>
  <si>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</si>
  <si>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</si>
  <si>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</si>
  <si>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</si>
  <si>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</si>
  <si>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</si>
  <si>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</si>
  <si>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</si>
  <si>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</si>
  <si>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</si>
  <si>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</si>
  <si>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</si>
  <si>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</si>
  <si>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</si>
  <si>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</si>
  <si>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</si>
  <si>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</si>
  <si>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</si>
  <si>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</si>
  <si>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</si>
  <si>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</si>
  <si>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</si>
  <si>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</si>
  <si>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</si>
  <si>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</si>
  <si>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</si>
  <si>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</si>
  <si>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</si>
  <si>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</si>
  <si>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</si>
  <si>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</si>
  <si>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</si>
  <si>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</si>
  <si>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</si>
  <si>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</si>
  <si>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</si>
  <si>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</si>
  <si>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</si>
  <si>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</si>
  <si>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</si>
  <si>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</si>
  <si>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</si>
  <si>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</si>
  <si>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</si>
  <si>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</si>
  <si>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</si>
  <si>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</si>
  <si>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</si>
  <si>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</si>
  <si>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</si>
  <si>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</si>
  <si>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</si>
  <si>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</si>
  <si>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</si>
  <si>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</si>
  <si>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</si>
  <si>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</si>
  <si>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</si>
  <si>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</si>
  <si>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</si>
  <si>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</si>
  <si>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</si>
  <si>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</si>
  <si>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</si>
  <si>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</si>
  <si>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</si>
  <si>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</si>
  <si>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</si>
  <si>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</si>
  <si>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</si>
  <si>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</si>
  <si>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</si>
  <si>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</si>
  <si>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</si>
  <si>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</si>
  <si>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</si>
  <si>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</si>
  <si>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</si>
  <si>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</si>
  <si>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</si>
  <si>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</si>
  <si>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</si>
  <si>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</si>
  <si>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</si>
  <si>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</si>
  <si>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</si>
  <si>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</si>
  <si>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</si>
  <si>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</si>
  <si>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</si>
  <si>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</si>
  <si>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</si>
  <si>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</si>
  <si>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</si>
  <si>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</si>
  <si>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</si>
  <si>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</si>
  <si>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</si>
  <si>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</si>
  <si>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</si>
  <si>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</si>
  <si>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</si>
  <si>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</si>
  <si>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</si>
  <si>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</si>
  <si>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</si>
  <si>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</si>
  <si>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</si>
  <si>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</si>
  <si>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</si>
  <si>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</si>
  <si>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</si>
  <si>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</si>
  <si>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</si>
  <si>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</si>
  <si>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</si>
  <si>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</si>
  <si>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</si>
  <si>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</si>
  <si>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</si>
  <si>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</si>
  <si>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</si>
  <si>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</si>
  <si>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</si>
  <si>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</si>
  <si>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</si>
  <si>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</si>
  <si>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</si>
  <si>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</si>
  <si>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</si>
  <si>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</si>
  <si>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</si>
  <si>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</si>
  <si>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</si>
  <si>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</si>
  <si>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</si>
  <si>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</si>
  <si>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</si>
  <si>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</si>
  <si>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</si>
  <si>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</si>
  <si>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</si>
  <si>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</si>
  <si>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</si>
  <si>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</si>
  <si>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</si>
  <si>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</si>
  <si>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</si>
  <si>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</si>
  <si>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</si>
  <si>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</si>
  <si>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</si>
  <si>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</si>
  <si>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</si>
  <si>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</si>
  <si>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</si>
  <si>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</si>
  <si>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</si>
  <si>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</si>
  <si>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</si>
  <si>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</si>
  <si>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</si>
  <si>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</si>
  <si>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</si>
  <si>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</si>
  <si>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</si>
  <si>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</si>
  <si>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</si>
  <si>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</si>
  <si>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</si>
  <si>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</si>
  <si>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</si>
  <si>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</si>
  <si>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</si>
  <si>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</si>
  <si>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</si>
  <si>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</si>
  <si>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</si>
  <si>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</si>
  <si>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</si>
  <si>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</si>
  <si>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</si>
  <si>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</si>
  <si>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</si>
  <si>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</si>
  <si>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</si>
  <si>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</si>
  <si>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</si>
  <si>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</si>
  <si>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</si>
  <si>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</si>
  <si>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</si>
  <si>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</si>
  <si>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</si>
  <si>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</si>
  <si>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</si>
  <si>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</si>
  <si>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</si>
  <si>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</si>
  <si>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</si>
  <si>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</si>
  <si>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</si>
  <si>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</si>
  <si>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</si>
  <si>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</si>
  <si>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</si>
  <si>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</si>
  <si>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</si>
  <si>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</si>
  <si>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</si>
  <si>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</si>
  <si>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</si>
  <si>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</si>
  <si>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</si>
  <si>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</si>
  <si>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</si>
  <si>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</si>
  <si>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</si>
  <si>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</si>
  <si>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</si>
  <si>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</si>
  <si>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</si>
  <si>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</si>
  <si>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</si>
  <si>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</si>
  <si>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</si>
  <si>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</si>
  <si>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</si>
  <si>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</si>
  <si>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</si>
  <si>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</si>
  <si>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</si>
  <si>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</si>
  <si>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</si>
  <si>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</si>
  <si>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</si>
  <si>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</si>
  <si>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</si>
  <si>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</si>
  <si>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</si>
  <si>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</si>
  <si>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</si>
  <si>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</si>
  <si>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</si>
  <si>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</si>
  <si>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</si>
  <si>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</si>
  <si>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</si>
  <si>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</si>
  <si>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</si>
  <si>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</si>
  <si>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</si>
  <si>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</si>
  <si>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</si>
  <si>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</si>
  <si>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</si>
  <si>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</si>
  <si>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</si>
  <si>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</si>
  <si>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</si>
  <si>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</si>
  <si>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</si>
  <si>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</si>
  <si>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</si>
  <si>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</si>
  <si>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</si>
  <si>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</si>
  <si>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</si>
  <si>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</si>
  <si>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</si>
  <si>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</si>
  <si>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</si>
  <si>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</si>
  <si>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</si>
  <si>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</si>
  <si>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</si>
  <si>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</si>
  <si>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</si>
  <si>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</si>
  <si>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</si>
  <si>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</si>
  <si>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</si>
  <si>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</si>
  <si>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</si>
  <si>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</si>
  <si>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</si>
  <si>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</si>
  <si>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</si>
  <si>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</si>
  <si>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</si>
  <si>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</si>
  <si>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</si>
  <si>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</si>
  <si>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</si>
  <si>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</si>
  <si>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</si>
  <si>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</si>
  <si>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</si>
  <si>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</si>
  <si>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</si>
  <si>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</si>
  <si>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</si>
  <si>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</si>
  <si>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</si>
  <si>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</si>
  <si>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</si>
  <si>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</si>
  <si>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</si>
  <si>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</si>
  <si>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</si>
  <si>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</si>
  <si>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</si>
  <si>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</si>
  <si>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</si>
  <si>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</si>
  <si>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</si>
  <si>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</si>
  <si>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</si>
  <si>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</si>
  <si>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</si>
  <si>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</si>
  <si>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</si>
  <si>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</si>
  <si>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</si>
  <si>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</si>
  <si>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</si>
  <si>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</si>
  <si>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</si>
  <si>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</si>
  <si>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</si>
  <si>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</si>
  <si>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</si>
  <si>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</si>
  <si>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</si>
  <si>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</si>
  <si>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</si>
  <si>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</si>
  <si>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</si>
  <si>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</si>
  <si>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</si>
  <si>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</si>
  <si>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</si>
  <si>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</si>
  <si>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</si>
  <si>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</si>
  <si>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</si>
  <si>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</si>
  <si>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</si>
  <si>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</si>
  <si>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</si>
  <si>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</si>
  <si>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</si>
  <si>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</si>
  <si>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</si>
  <si>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</si>
  <si>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</si>
  <si>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</si>
  <si>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</si>
  <si>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</si>
  <si>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</si>
  <si>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</si>
  <si>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</si>
  <si>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</si>
  <si>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</si>
  <si>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</si>
  <si>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</si>
  <si>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</si>
  <si>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</si>
  <si>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</si>
  <si>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</si>
  <si>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</si>
  <si>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</si>
  <si>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</si>
  <si>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</si>
  <si>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</si>
  <si>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</si>
  <si>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</si>
  <si>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</si>
  <si>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</si>
  <si>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</si>
  <si>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</si>
  <si>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</si>
  <si>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</si>
  <si>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</si>
  <si>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</si>
  <si>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</si>
  <si>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</si>
  <si>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</si>
  <si>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</si>
  <si>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</si>
  <si>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</si>
  <si>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</si>
  <si>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</si>
  <si>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</si>
  <si>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</si>
  <si>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</si>
  <si>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</si>
  <si>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</si>
  <si>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</si>
  <si>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</si>
  <si>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</si>
  <si>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</si>
  <si>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</si>
  <si>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</si>
  <si>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</si>
  <si>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</si>
  <si>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</si>
  <si>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</si>
  <si>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</si>
  <si>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</si>
  <si>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</si>
  <si>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</si>
  <si>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</si>
  <si>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</si>
  <si>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</si>
  <si>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</si>
  <si>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</si>
  <si>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</si>
  <si>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</si>
  <si>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</si>
  <si>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</si>
  <si>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</si>
  <si>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</si>
  <si>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</si>
  <si>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</si>
  <si>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</si>
  <si>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</si>
  <si>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</si>
  <si>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</si>
  <si>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</si>
  <si>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</si>
  <si>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</si>
  <si>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</si>
  <si>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</si>
  <si>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</si>
  <si>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</si>
  <si>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</si>
  <si>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</si>
  <si>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</si>
  <si>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</si>
  <si>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</si>
  <si>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</si>
  <si>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</si>
  <si>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</si>
  <si>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</si>
  <si>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</si>
  <si>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</si>
  <si>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</si>
  <si>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</si>
  <si>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</si>
  <si>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</si>
  <si>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</si>
  <si>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</si>
  <si>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</si>
  <si>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</si>
  <si>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</si>
  <si>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</si>
  <si>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</si>
  <si>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</si>
  <si>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</si>
  <si>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</si>
  <si>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</si>
  <si>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</si>
  <si>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</si>
  <si>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</si>
  <si>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</si>
  <si>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</si>
  <si>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</si>
  <si>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</si>
  <si>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</si>
  <si>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</si>
  <si>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</si>
  <si>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</si>
  <si>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</si>
  <si>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</si>
  <si>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</si>
  <si>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</si>
  <si>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</si>
  <si>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</si>
  <si>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</si>
  <si>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</si>
  <si>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</si>
  <si>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</si>
  <si>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</si>
  <si>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</si>
  <si>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</si>
  <si>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</si>
  <si>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</si>
  <si>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</si>
  <si>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</si>
  <si>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</si>
  <si>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</si>
  <si>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</si>
  <si>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</si>
  <si>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</si>
  <si>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</si>
  <si>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</si>
  <si>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</si>
  <si>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</si>
  <si>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</si>
  <si>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</si>
  <si>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</si>
  <si>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</si>
  <si>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</si>
  <si>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</si>
  <si>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</si>
  <si>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</si>
  <si>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</si>
  <si>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</si>
  <si>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</si>
  <si>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</si>
  <si>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</si>
  <si>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</si>
  <si>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</si>
  <si>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</si>
  <si>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</si>
  <si>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</si>
  <si>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</si>
  <si>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</si>
  <si>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</si>
  <si>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</si>
  <si>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</si>
  <si>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</si>
  <si>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</si>
  <si>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</si>
  <si>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</si>
  <si>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</si>
  <si>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</si>
  <si>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</si>
  <si>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</si>
  <si>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</si>
  <si>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</si>
  <si>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</si>
  <si>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</si>
  <si>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</si>
  <si>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</si>
  <si>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</si>
  <si>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</si>
  <si>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</si>
  <si>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</si>
  <si>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</si>
  <si>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</si>
  <si>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</si>
  <si>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</si>
  <si>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</si>
  <si>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</si>
  <si>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</si>
  <si>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</si>
  <si>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</si>
  <si>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</si>
  <si>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</si>
  <si>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</si>
  <si>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</si>
  <si>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</si>
  <si>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</si>
  <si>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</si>
  <si>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</si>
  <si>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</si>
  <si>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</si>
  <si>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</si>
  <si>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</si>
  <si>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</si>
  <si>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</si>
  <si>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</si>
  <si>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</si>
  <si>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</si>
  <si>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</si>
  <si>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</si>
  <si>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</si>
  <si>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</si>
  <si>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</si>
  <si>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</si>
  <si>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</si>
  <si>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</si>
  <si>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</si>
  <si>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</si>
  <si>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</si>
  <si>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</si>
  <si>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</si>
  <si>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</si>
  <si>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</si>
  <si>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</si>
  <si>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</si>
  <si>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</si>
  <si>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</si>
  <si>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</si>
  <si>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</si>
  <si>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</si>
  <si>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</si>
  <si>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</si>
  <si>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</si>
  <si>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</si>
  <si>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</si>
  <si>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</si>
  <si>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</si>
  <si>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</si>
  <si>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</si>
  <si>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</si>
  <si>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</si>
  <si>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</si>
  <si>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</si>
  <si>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</si>
  <si>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</si>
  <si>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</si>
  <si>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</si>
  <si>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</si>
  <si>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</si>
  <si>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</si>
  <si>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</si>
  <si>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</si>
  <si>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</si>
  <si>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</si>
  <si>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</si>
  <si>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</si>
  <si>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</si>
  <si>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</si>
  <si>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</si>
  <si>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</si>
  <si>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</si>
  <si>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</si>
  <si>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</si>
  <si>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</si>
  <si>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</si>
  <si>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</si>
  <si>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</si>
  <si>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</si>
  <si>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</si>
  <si>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</si>
  <si>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</si>
  <si>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</si>
  <si>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</si>
  <si>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</si>
  <si>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</si>
  <si>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</si>
  <si>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</si>
  <si>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</si>
  <si>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</si>
  <si>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</si>
  <si>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</si>
  <si>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</si>
  <si>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</si>
  <si>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</si>
  <si>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</si>
  <si>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</si>
  <si>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</si>
  <si>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</si>
  <si>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</si>
  <si>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</si>
  <si>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</si>
  <si>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</si>
  <si>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</si>
  <si>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</si>
  <si>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</si>
  <si>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</si>
  <si>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</si>
  <si>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</si>
  <si>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</si>
  <si>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</si>
  <si>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</si>
  <si>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</si>
  <si>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</si>
  <si>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</si>
  <si>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</si>
  <si>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</si>
  <si>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</si>
  <si>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</si>
  <si>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</si>
  <si>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</si>
  <si>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</si>
  <si>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</si>
  <si>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</si>
  <si>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</si>
  <si>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</si>
  <si>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</si>
  <si>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</si>
  <si>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</si>
  <si>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</si>
  <si>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</si>
  <si>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</si>
  <si>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</si>
  <si>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</si>
  <si>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</si>
  <si>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</si>
  <si>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</si>
  <si>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</si>
  <si>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</si>
  <si>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</si>
  <si>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</si>
  <si>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</si>
  <si>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</si>
  <si>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</si>
  <si>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</si>
  <si>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</si>
  <si>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</si>
  <si>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</si>
  <si>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</si>
  <si>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</si>
  <si>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</si>
  <si>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</si>
  <si>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</si>
  <si>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</si>
  <si>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</si>
  <si>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</si>
  <si>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</si>
  <si>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</si>
  <si>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</si>
  <si>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</si>
  <si>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</si>
  <si>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</si>
  <si>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</si>
  <si>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</si>
  <si>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</si>
  <si>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</si>
  <si>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</si>
  <si>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</si>
  <si>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</si>
  <si>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</si>
  <si>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</si>
  <si>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</si>
  <si>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</si>
  <si>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</si>
  <si>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</si>
  <si>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</si>
  <si>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</si>
  <si>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</si>
  <si>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</si>
  <si>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</si>
  <si>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</si>
  <si>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</si>
  <si>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</si>
  <si>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</si>
  <si>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</si>
  <si>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</si>
  <si>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</si>
  <si>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</si>
  <si>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</si>
  <si>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</si>
  <si>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</si>
  <si>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</si>
  <si>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</si>
  <si>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</si>
  <si>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</si>
  <si>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</si>
  <si>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</si>
  <si>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</si>
  <si>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</si>
  <si>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</si>
  <si>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</si>
  <si>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</si>
  <si>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</si>
  <si>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</si>
  <si>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</si>
  <si>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</si>
  <si>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</si>
  <si>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</si>
  <si>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</si>
  <si>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</si>
  <si>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</si>
  <si>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</si>
  <si>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</si>
  <si>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</si>
  <si>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</si>
  <si>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</si>
  <si>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</si>
  <si>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</si>
  <si>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</si>
  <si>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</si>
  <si>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</si>
  <si>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</si>
  <si>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</si>
  <si>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</si>
  <si>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</si>
  <si>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</si>
  <si>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</si>
  <si>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</si>
  <si>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</si>
  <si>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</si>
  <si>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</si>
  <si>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</si>
  <si>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</si>
  <si>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</si>
  <si>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</si>
  <si>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</si>
  <si>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</si>
  <si>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</si>
  <si>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</si>
  <si>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</si>
  <si>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</si>
  <si>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</si>
  <si>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</si>
  <si>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</si>
  <si>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</si>
  <si>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</si>
  <si>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</si>
  <si>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</si>
  <si>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</si>
  <si>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</si>
  <si>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</si>
  <si>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</si>
  <si>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</si>
  <si>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</si>
  <si>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</si>
  <si>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</si>
  <si>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</si>
  <si>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</si>
  <si>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</si>
  <si>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</si>
  <si>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</si>
  <si>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</si>
  <si>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</si>
  <si>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</si>
  <si>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</si>
  <si>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</si>
  <si>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</si>
  <si>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</si>
  <si>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</si>
  <si>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</si>
  <si>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</si>
  <si>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</si>
  <si>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</si>
  <si>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</si>
  <si>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</si>
  <si>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</si>
  <si>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</si>
  <si>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</si>
  <si>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</si>
  <si>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</si>
  <si>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</si>
  <si>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</si>
  <si>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</si>
  <si>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</si>
  <si>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</si>
  <si>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</si>
  <si>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</si>
  <si>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</si>
  <si>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</si>
  <si>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</si>
  <si>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</si>
  <si>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</si>
  <si>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</si>
  <si>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</si>
  <si>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</si>
  <si>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</si>
  <si>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</si>
  <si>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</si>
  <si>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</si>
  <si>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</si>
  <si>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</si>
  <si>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</si>
  <si>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</si>
  <si>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</si>
  <si>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</si>
  <si>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</si>
  <si>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</si>
  <si>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</si>
  <si>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</si>
  <si>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</si>
  <si>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</si>
  <si>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</si>
  <si>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</si>
  <si>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</si>
  <si>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</si>
  <si>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</si>
  <si>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</si>
  <si>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</si>
  <si>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</si>
  <si>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</si>
  <si>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</si>
  <si>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</si>
  <si>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</si>
  <si>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</si>
  <si>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</si>
  <si>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</si>
  <si>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</si>
  <si>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</si>
  <si>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</si>
  <si>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</si>
  <si>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</si>
  <si>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</si>
  <si>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</si>
  <si>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</si>
  <si>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</si>
  <si>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</si>
  <si>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</si>
  <si>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</si>
  <si>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</si>
  <si>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</si>
  <si>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</si>
  <si>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</si>
  <si>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</si>
  <si>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</si>
  <si>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</si>
  <si>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</si>
  <si>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</si>
  <si>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</si>
  <si>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</si>
  <si>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</si>
  <si>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</si>
  <si>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</si>
  <si>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</si>
  <si>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</si>
  <si>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</si>
  <si>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</si>
  <si>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</si>
  <si>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</si>
  <si>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</si>
  <si>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</si>
  <si>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</si>
  <si>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</si>
  <si>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</si>
  <si>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</si>
  <si>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</si>
  <si>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</si>
  <si>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</si>
  <si>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</si>
  <si>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</si>
  <si>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</si>
  <si>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</si>
  <si>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</si>
  <si>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</si>
  <si>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</si>
  <si>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</si>
  <si>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</si>
  <si>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</si>
  <si>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</si>
  <si>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</si>
  <si>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</si>
  <si>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</si>
  <si>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</si>
  <si>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</si>
  <si>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</si>
  <si>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</si>
  <si>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</si>
  <si>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</si>
  <si>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</si>
  <si>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</si>
  <si>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</si>
  <si>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</si>
  <si>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</si>
  <si>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</si>
  <si>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</si>
  <si>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</si>
  <si>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</si>
  <si>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</si>
  <si>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</si>
  <si>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</si>
  <si>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</si>
  <si>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</si>
  <si>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</si>
  <si>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</si>
  <si>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</si>
  <si>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</si>
  <si>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</si>
  <si>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</si>
  <si>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</si>
  <si>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</si>
  <si>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</si>
  <si>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</si>
  <si>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</si>
  <si>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</si>
  <si>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</si>
  <si>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</si>
  <si>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</si>
  <si>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</si>
  <si>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</si>
  <si>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</si>
  <si>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</si>
  <si>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</si>
  <si>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</si>
  <si>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</si>
  <si>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</si>
  <si>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</si>
  <si>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</si>
  <si>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</si>
  <si>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</si>
  <si>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</si>
  <si>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</si>
  <si>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</si>
  <si>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</si>
  <si>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</si>
  <si>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</si>
  <si>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</si>
  <si>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</si>
  <si>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</si>
  <si>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</si>
  <si>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</si>
  <si>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</si>
  <si>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</si>
  <si>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</si>
  <si>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</si>
  <si>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</si>
  <si>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</si>
  <si>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</si>
  <si>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</si>
  <si>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</si>
  <si>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</si>
  <si>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</si>
  <si>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</si>
  <si>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</si>
  <si>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</si>
  <si>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</si>
  <si>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</si>
  <si>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</si>
  <si>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</si>
  <si>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</si>
  <si>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</si>
  <si>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</si>
  <si>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</si>
  <si>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</si>
  <si>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</si>
  <si>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</si>
  <si>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</si>
  <si>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</si>
  <si>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</si>
  <si>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</si>
  <si>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</si>
  <si>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</si>
  <si>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</si>
  <si>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</si>
  <si>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</si>
  <si>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</si>
  <si>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</si>
  <si>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</si>
  <si>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</si>
  <si>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</si>
  <si>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</si>
  <si>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</si>
  <si>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</si>
  <si>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</si>
  <si>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</si>
  <si>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</si>
  <si>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</si>
  <si>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</si>
  <si>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</si>
  <si>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</si>
  <si>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</si>
  <si>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</si>
  <si>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</si>
  <si>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</si>
  <si>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</si>
  <si>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</si>
  <si>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</si>
  <si>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</si>
  <si>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</si>
  <si>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</si>
  <si>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</si>
  <si>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</si>
  <si>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</si>
  <si>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</si>
  <si>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</si>
  <si>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</si>
  <si>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</si>
  <si>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</si>
  <si>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</si>
  <si>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</si>
  <si>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</si>
  <si>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</si>
  <si>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</si>
  <si>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</si>
  <si>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</si>
  <si>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</si>
  <si>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</si>
  <si>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</si>
  <si>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</si>
  <si>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</si>
  <si>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</si>
  <si>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</si>
  <si>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</si>
  <si>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</si>
  <si>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</si>
  <si>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</si>
  <si>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</si>
  <si>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</si>
  <si>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</si>
  <si>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</si>
  <si>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</si>
  <si>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</si>
  <si>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</si>
  <si>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</si>
  <si>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</si>
  <si>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</si>
  <si>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</si>
  <si>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</si>
  <si>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</si>
  <si>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</si>
  <si>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</si>
  <si>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</si>
  <si>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</si>
  <si>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</si>
  <si>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</si>
  <si>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</si>
  <si>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</si>
  <si>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</si>
  <si>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</si>
  <si>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</si>
  <si>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</si>
  <si>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</si>
  <si>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</si>
  <si>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</si>
  <si>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</si>
  <si>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</si>
  <si>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</si>
  <si>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</si>
  <si>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</si>
  <si>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</si>
  <si>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</si>
  <si>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</si>
  <si>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</si>
  <si>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</si>
  <si>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</si>
  <si>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</si>
  <si>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</si>
  <si>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</si>
  <si>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</si>
  <si>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</si>
  <si>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</si>
  <si>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</si>
  <si>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</si>
  <si>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</si>
  <si>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</si>
  <si>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</si>
  <si>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</si>
  <si>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</si>
  <si>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</si>
  <si>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</si>
  <si>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</si>
  <si>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</si>
  <si>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</si>
  <si>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</si>
  <si>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</si>
  <si>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</si>
  <si>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</si>
  <si>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</si>
  <si>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</si>
  <si>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</si>
  <si>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</si>
  <si>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</si>
  <si>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</si>
  <si>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</si>
  <si>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</si>
  <si>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</si>
  <si>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</si>
  <si>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</si>
  <si>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</si>
  <si>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</si>
  <si>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</si>
  <si>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</si>
  <si>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</si>
  <si>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</si>
  <si>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</si>
  <si>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</si>
  <si>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</si>
  <si>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</si>
  <si>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</si>
  <si>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</si>
  <si>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</si>
  <si>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</si>
  <si>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</si>
  <si>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</si>
  <si>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</si>
  <si>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</si>
  <si>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</si>
  <si>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</si>
  <si>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</si>
  <si>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</si>
  <si>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</si>
  <si>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</si>
  <si>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</si>
  <si>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</si>
  <si>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</si>
  <si>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</si>
  <si>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</si>
  <si>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</si>
  <si>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</si>
  <si>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</si>
  <si>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</si>
  <si>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</si>
  <si>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</si>
  <si>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</si>
  <si>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</si>
  <si>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</si>
  <si>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</si>
  <si>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</si>
  <si>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</si>
  <si>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</si>
  <si>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</si>
  <si>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</si>
  <si>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</si>
  <si>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</si>
  <si>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</si>
  <si>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</si>
  <si>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</si>
  <si>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</si>
  <si>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</si>
  <si>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</si>
  <si>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</si>
  <si>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</si>
  <si>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</si>
  <si>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</si>
  <si>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</si>
  <si>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</si>
  <si>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</si>
  <si>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</si>
  <si>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</si>
  <si>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</si>
  <si>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</si>
  <si>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</si>
  <si>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</si>
  <si>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</si>
  <si>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</si>
  <si>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</si>
  <si>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</si>
  <si>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</si>
  <si>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</si>
  <si>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</si>
  <si>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</si>
  <si>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</si>
  <si>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</si>
  <si>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</si>
  <si>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</si>
  <si>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</si>
  <si>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</si>
  <si>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</si>
  <si>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</si>
  <si>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</si>
  <si>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</si>
  <si>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</si>
  <si>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</si>
  <si>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</si>
  <si>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</si>
  <si>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</si>
  <si>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</si>
  <si>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</si>
  <si>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</si>
  <si>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</si>
  <si>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</si>
  <si>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</si>
  <si>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</si>
  <si>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</si>
  <si>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</si>
  <si>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</si>
  <si>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</si>
  <si>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</si>
  <si>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</si>
  <si>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</si>
  <si>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</si>
  <si>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</si>
  <si>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</si>
  <si>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</si>
  <si>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</si>
  <si>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</si>
  <si>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</si>
  <si>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</si>
  <si>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</si>
  <si>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</si>
  <si>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</si>
  <si>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</si>
  <si>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</si>
  <si>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</si>
  <si>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</si>
  <si>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</si>
  <si>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</si>
  <si>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</si>
  <si>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</si>
  <si>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</si>
  <si>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</si>
  <si>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</si>
  <si>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</si>
  <si>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</si>
  <si>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</si>
  <si>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</si>
  <si>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</si>
  <si>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</si>
  <si>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</si>
  <si>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</si>
  <si>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</si>
  <si>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</si>
  <si>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</si>
  <si>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</si>
  <si>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</si>
  <si>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</si>
  <si>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</si>
  <si>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</si>
  <si>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</si>
  <si>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</si>
  <si>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</si>
  <si>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</si>
  <si>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</si>
  <si>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</si>
  <si>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</si>
  <si>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</si>
  <si>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</si>
  <si>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</si>
  <si>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</si>
  <si>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</si>
  <si>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</si>
  <si>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</si>
  <si>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</si>
  <si>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</si>
  <si>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</si>
  <si>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</si>
  <si>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</si>
  <si>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</si>
  <si>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</si>
  <si>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</si>
  <si>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</si>
  <si>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</si>
  <si>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</si>
  <si>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</si>
  <si>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</si>
  <si>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</si>
  <si>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</si>
  <si>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</si>
  <si>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</si>
  <si>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</si>
  <si>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</si>
  <si>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</si>
  <si>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</si>
  <si>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</si>
  <si>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</si>
  <si>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</si>
  <si>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</si>
  <si>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</si>
  <si>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</si>
  <si>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</si>
  <si>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</si>
  <si>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</si>
  <si>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</si>
  <si>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</si>
  <si>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</si>
  <si>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</si>
  <si>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</si>
  <si>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</si>
  <si>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</si>
  <si>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</si>
  <si>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</si>
  <si>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</si>
  <si>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</si>
  <si>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</si>
  <si>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</si>
  <si>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</si>
  <si>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</si>
  <si>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</si>
  <si>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</si>
  <si>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</si>
  <si>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</si>
  <si>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</si>
  <si>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</si>
  <si>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</si>
  <si>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</si>
  <si>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</si>
  <si>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</si>
  <si>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</si>
  <si>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</si>
  <si>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</si>
  <si>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</si>
  <si>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</si>
  <si>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</si>
  <si>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</si>
  <si>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</si>
  <si>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</si>
  <si>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</si>
  <si>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</si>
  <si>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</si>
  <si>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</si>
  <si>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</si>
  <si>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</si>
  <si>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</si>
  <si>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</si>
  <si>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</si>
  <si>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</si>
  <si>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</si>
  <si>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</si>
  <si>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</si>
  <si>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</si>
  <si>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</si>
  <si>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</si>
  <si>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</si>
  <si>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</si>
  <si>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</si>
  <si>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</si>
  <si>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</si>
  <si>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</si>
  <si>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</si>
  <si>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</si>
  <si>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</si>
  <si>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</si>
  <si>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</si>
  <si>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</si>
  <si>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</si>
  <si>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</si>
  <si>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</si>
  <si>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</si>
  <si>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</si>
  <si>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</si>
  <si>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</si>
  <si>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</si>
  <si>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</si>
  <si>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</si>
  <si>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</si>
  <si>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</si>
  <si>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</si>
  <si>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</si>
  <si>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</si>
  <si>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</si>
  <si>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</si>
  <si>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</si>
  <si>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</si>
  <si>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</si>
  <si>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</si>
  <si>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</si>
  <si>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</si>
  <si>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</si>
  <si>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</si>
  <si>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</si>
  <si>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</si>
  <si>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</si>
  <si>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</si>
  <si>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</si>
  <si>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</si>
  <si>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</si>
  <si>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</si>
  <si>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</si>
  <si>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</si>
  <si>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</si>
  <si>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</si>
  <si>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</si>
  <si>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</si>
  <si>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</si>
  <si>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</si>
  <si>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</si>
  <si>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</si>
  <si>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</si>
  <si>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</si>
  <si>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</si>
  <si>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</si>
  <si>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</si>
  <si>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</si>
  <si>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</si>
  <si>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</si>
  <si>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</si>
  <si>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</si>
  <si>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</si>
  <si>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</si>
  <si>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</si>
  <si>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</si>
  <si>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</si>
  <si>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</si>
  <si>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</si>
  <si>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</si>
  <si>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</si>
  <si>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</si>
  <si>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</si>
  <si>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</si>
  <si>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</si>
  <si>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</si>
  <si>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</si>
  <si>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</si>
  <si>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</si>
  <si>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</si>
  <si>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</si>
  <si>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</si>
  <si>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</si>
  <si>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</si>
  <si>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</si>
  <si>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</si>
  <si>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</si>
  <si>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</si>
  <si>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</si>
  <si>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</si>
  <si>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</si>
  <si>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</si>
  <si>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</si>
  <si>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</si>
  <si>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</si>
  <si>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</si>
  <si>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</si>
  <si>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</si>
  <si>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</si>
  <si>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</si>
  <si>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</si>
  <si>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</si>
  <si>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</si>
  <si>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</si>
  <si>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</si>
  <si>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</si>
  <si>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</si>
  <si>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</si>
  <si>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</si>
  <si>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</si>
  <si>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</si>
  <si>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</si>
  <si>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</si>
  <si>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</si>
  <si>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</si>
  <si>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</si>
  <si>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</si>
  <si>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</si>
  <si>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</si>
  <si>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</si>
  <si>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</si>
  <si>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</si>
  <si>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</si>
  <si>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</si>
  <si>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</si>
  <si>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</si>
  <si>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</si>
  <si>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</si>
  <si>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</si>
  <si>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</si>
  <si>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</si>
  <si>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</si>
  <si>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</si>
  <si>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</si>
  <si>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</si>
  <si>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</si>
  <si>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</si>
  <si>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</si>
  <si>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</si>
  <si>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</si>
  <si>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</si>
  <si>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</si>
  <si>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</si>
  <si>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</si>
  <si>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</si>
  <si>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</si>
  <si>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</si>
  <si>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</si>
  <si>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</si>
  <si>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</si>
  <si>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</si>
  <si>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</si>
  <si>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</si>
  <si>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</si>
  <si>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</si>
  <si>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</si>
  <si>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</si>
  <si>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</si>
  <si>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</si>
  <si>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</si>
  <si>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</si>
  <si>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</si>
  <si>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</si>
  <si>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</si>
  <si>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</si>
  <si>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</si>
  <si>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</si>
  <si>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</si>
  <si>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</si>
  <si>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</si>
  <si>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</si>
  <si>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</si>
  <si>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</si>
  <si>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</si>
  <si>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</si>
  <si>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</si>
  <si>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</si>
  <si>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</si>
  <si>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</si>
  <si>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</si>
  <si>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</si>
  <si>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</si>
  <si>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</si>
  <si>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</si>
  <si>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</si>
  <si>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</si>
  <si>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</si>
  <si>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</si>
  <si>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</si>
  <si>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</si>
  <si>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</si>
  <si>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</si>
  <si>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</si>
  <si>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</si>
  <si>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</si>
  <si>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</si>
  <si>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</si>
  <si>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</si>
  <si>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</si>
  <si>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</si>
  <si>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</si>
  <si>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</si>
  <si>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</si>
  <si>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</si>
  <si>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</si>
  <si>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</si>
  <si>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</si>
  <si>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</si>
  <si>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</si>
  <si>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</si>
  <si>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</si>
  <si>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</si>
  <si>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</si>
  <si>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</si>
  <si>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</si>
  <si>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</si>
  <si>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</si>
  <si>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</si>
  <si>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</si>
  <si>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</si>
  <si>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</si>
  <si>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</si>
  <si>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</si>
  <si>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</si>
  <si>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</si>
  <si>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</si>
  <si>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</si>
  <si>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</si>
  <si>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</si>
  <si>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</si>
  <si>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</si>
  <si>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</si>
  <si>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</si>
  <si>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</si>
  <si>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</si>
  <si>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</si>
  <si>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</si>
  <si>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</si>
  <si>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</si>
  <si>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</si>
  <si>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</si>
  <si>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</si>
  <si>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</si>
  <si>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</si>
  <si>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</si>
  <si>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</si>
  <si>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</si>
  <si>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</si>
  <si>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</si>
  <si>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</si>
  <si>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</si>
  <si>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</si>
  <si>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</si>
  <si>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</si>
  <si>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</si>
  <si>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</si>
  <si>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</si>
  <si>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</si>
  <si>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</si>
  <si>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</si>
  <si>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</si>
  <si>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</si>
  <si>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</si>
  <si>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</si>
  <si>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</si>
  <si>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</si>
  <si>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</si>
  <si>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</si>
  <si>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</si>
  <si>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</si>
  <si>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</si>
  <si>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</si>
  <si>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</si>
  <si>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</si>
  <si>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</si>
  <si>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</si>
  <si>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</si>
  <si>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</si>
  <si>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</si>
  <si>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</si>
  <si>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</si>
  <si>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</si>
  <si>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</si>
  <si>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</si>
  <si>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</si>
  <si>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</si>
  <si>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</si>
  <si>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</si>
  <si>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</si>
  <si>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</si>
  <si>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</si>
  <si>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</si>
  <si>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</si>
  <si>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</si>
  <si>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</si>
  <si>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</si>
  <si>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</si>
  <si>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</si>
  <si>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</si>
  <si>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</si>
  <si>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</si>
  <si>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</si>
  <si>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</si>
  <si>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</si>
  <si>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</si>
  <si>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</si>
  <si>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</si>
  <si>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</si>
  <si>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</si>
  <si>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</si>
  <si>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</si>
  <si>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</si>
  <si>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</si>
  <si>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</si>
  <si>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</si>
  <si>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</si>
  <si>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</si>
  <si>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</si>
  <si>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</si>
  <si>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</si>
  <si>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</si>
  <si>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</si>
  <si>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</si>
  <si>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</si>
  <si>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</si>
  <si>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</si>
  <si>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</si>
  <si>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</si>
  <si>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</si>
  <si>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</si>
  <si>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</si>
  <si>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</si>
  <si>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</si>
  <si>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</si>
  <si>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</si>
  <si>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</si>
  <si>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</si>
  <si>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</si>
  <si>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</si>
  <si>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</si>
  <si>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</si>
  <si>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</si>
  <si>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</si>
  <si>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</si>
  <si>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</si>
  <si>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</si>
  <si>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</si>
  <si>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</si>
  <si>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</si>
  <si>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</si>
  <si>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</si>
  <si>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</si>
  <si>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</si>
  <si>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</si>
  <si>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</si>
  <si>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</si>
  <si>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</si>
  <si>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</si>
  <si>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</si>
  <si>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</si>
  <si>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</si>
  <si>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</si>
  <si>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</si>
  <si>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</si>
  <si>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</si>
  <si>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</si>
  <si>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</si>
  <si>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</si>
  <si>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</si>
  <si>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</si>
  <si>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</si>
  <si>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</si>
  <si>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</si>
  <si>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</si>
  <si>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</si>
  <si>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</si>
  <si>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</si>
  <si>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</si>
  <si>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</si>
  <si>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</si>
  <si>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</si>
  <si>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</si>
  <si>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</si>
  <si>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</si>
  <si>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</si>
  <si>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</si>
  <si>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</si>
  <si>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</si>
  <si>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</si>
  <si>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</si>
  <si>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</si>
  <si>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</si>
  <si>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</si>
  <si>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</si>
  <si>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</si>
  <si>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</si>
  <si>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</si>
  <si>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</si>
  <si>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</si>
  <si>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</si>
  <si>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</si>
  <si>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</si>
  <si>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</si>
  <si>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</si>
  <si>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</si>
  <si>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</si>
  <si>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</si>
  <si>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</si>
  <si>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</si>
  <si>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</si>
  <si>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</si>
  <si>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</si>
  <si>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</si>
  <si>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</si>
  <si>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</si>
  <si>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</si>
  <si>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</si>
  <si>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</si>
  <si>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</si>
  <si>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</si>
  <si>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</si>
  <si>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</si>
  <si>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</si>
  <si>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</si>
  <si>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</si>
  <si>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</si>
  <si>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</si>
  <si>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</si>
  <si>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</si>
  <si>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</si>
  <si>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</si>
  <si>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</si>
  <si>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</si>
  <si>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</si>
  <si>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</si>
  <si>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</si>
  <si>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</si>
  <si>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</si>
  <si>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</si>
  <si>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</si>
  <si>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</si>
  <si>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</si>
  <si>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</si>
  <si>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</si>
  <si>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</si>
  <si>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</si>
  <si>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</si>
  <si>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</si>
  <si>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</si>
  <si>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</si>
  <si>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</si>
  <si>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</si>
  <si>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</si>
  <si>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</si>
  <si>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</si>
  <si>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</si>
  <si>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</si>
  <si>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</si>
  <si>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</si>
  <si>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</si>
  <si>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</si>
  <si>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</si>
  <si>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</si>
  <si>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</si>
  <si>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</si>
  <si>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</si>
  <si>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</si>
  <si>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</si>
  <si>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</si>
  <si>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</si>
  <si>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</si>
  <si>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</si>
  <si>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</si>
  <si>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</si>
  <si>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</si>
  <si>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</si>
  <si>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</si>
  <si>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</si>
  <si>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</si>
  <si>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</si>
  <si>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</si>
  <si>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</si>
  <si>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</si>
  <si>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</si>
  <si>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</si>
  <si>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</si>
  <si>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</si>
  <si>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</si>
  <si>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</si>
  <si>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</si>
  <si>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</si>
  <si>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</si>
  <si>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</si>
  <si>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</si>
  <si>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</si>
  <si>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</si>
  <si>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</si>
  <si>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</si>
  <si>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</si>
  <si>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</si>
  <si>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</si>
  <si>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</si>
  <si>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</si>
  <si>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</si>
  <si>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</si>
  <si>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</si>
  <si>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</si>
  <si>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</si>
  <si>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</si>
  <si>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</si>
  <si>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</si>
  <si>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</si>
  <si>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</si>
  <si>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</si>
  <si>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</si>
  <si>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</si>
  <si>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</si>
  <si>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</si>
  <si>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</si>
  <si>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</si>
  <si>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</si>
  <si>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</si>
  <si>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</si>
  <si>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</si>
  <si>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</si>
  <si>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</si>
  <si>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</si>
  <si>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</si>
  <si>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</si>
  <si>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</si>
  <si>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</si>
  <si>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</si>
  <si>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</si>
  <si>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</si>
  <si>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</si>
  <si>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</si>
  <si>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</si>
  <si>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</si>
  <si>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</si>
  <si>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</si>
  <si>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</si>
  <si>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</si>
  <si>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</si>
  <si>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</si>
  <si>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</si>
  <si>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</si>
  <si>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</si>
  <si>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</si>
  <si>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</si>
  <si>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</si>
  <si>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</si>
  <si>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</si>
  <si>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</si>
  <si>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</si>
  <si>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</si>
  <si>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</si>
  <si>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</si>
  <si>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</si>
  <si>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</si>
  <si>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</si>
  <si>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</si>
  <si>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</si>
  <si>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</si>
  <si>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</si>
  <si>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</si>
  <si>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</si>
  <si>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</si>
  <si>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</si>
  <si>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</si>
  <si>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</si>
  <si>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</si>
  <si>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</si>
  <si>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</si>
  <si>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</si>
  <si>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</si>
  <si>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</si>
  <si>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</si>
  <si>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</si>
  <si>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</si>
  <si>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</si>
  <si>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</si>
  <si>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</si>
  <si>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</si>
  <si>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</si>
  <si>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</si>
  <si>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</si>
  <si>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</si>
  <si>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</si>
  <si>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</si>
  <si>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</si>
  <si>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</si>
  <si>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</si>
  <si>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</si>
  <si>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</si>
  <si>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</si>
  <si>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</si>
  <si>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</si>
  <si>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</si>
  <si>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</si>
  <si>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</si>
  <si>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</si>
  <si>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</si>
  <si>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</si>
  <si>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</si>
  <si>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</si>
  <si>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</si>
  <si>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</si>
  <si>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</si>
  <si>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</si>
  <si>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</si>
  <si>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</si>
  <si>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</si>
  <si>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</si>
  <si>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</si>
  <si>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</si>
  <si>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</si>
  <si>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</si>
  <si>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</si>
  <si>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</si>
  <si>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</si>
  <si>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</si>
  <si>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</si>
  <si>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</si>
  <si>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</si>
  <si>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</si>
  <si>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</si>
  <si>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</si>
  <si>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</si>
  <si>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</si>
  <si>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</si>
  <si>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</si>
  <si>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</si>
  <si>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</si>
  <si>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</si>
  <si>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</si>
  <si>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</si>
  <si>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</si>
  <si>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</si>
  <si>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</si>
  <si>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</si>
  <si>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</si>
  <si>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</si>
  <si>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</si>
  <si>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</si>
  <si>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</si>
  <si>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</si>
  <si>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</si>
  <si>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</si>
  <si>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</si>
  <si>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</si>
  <si>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</si>
  <si>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</si>
  <si>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</si>
  <si>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</si>
  <si>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</si>
  <si>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</si>
  <si>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</si>
  <si>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</si>
  <si>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</si>
  <si>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</si>
  <si>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</si>
  <si>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</si>
  <si>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</si>
  <si>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</si>
  <si>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</si>
  <si>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</si>
  <si>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</si>
  <si>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</si>
  <si>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</si>
  <si>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</si>
  <si>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</si>
  <si>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</si>
  <si>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</si>
  <si>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</si>
  <si>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</si>
  <si>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</si>
  <si>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</si>
  <si>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</si>
  <si>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</si>
  <si>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</si>
  <si>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</si>
  <si>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</si>
  <si>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</si>
  <si>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</si>
  <si>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</si>
  <si>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</si>
  <si>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</si>
  <si>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</si>
  <si>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</si>
  <si>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</si>
  <si>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</si>
  <si>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</si>
  <si>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</si>
  <si>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</si>
  <si>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</si>
  <si>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</si>
  <si>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</si>
  <si>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</si>
  <si>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</si>
  <si>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</si>
  <si>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</si>
  <si>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</si>
  <si>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</si>
  <si>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</si>
  <si>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</si>
  <si>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</si>
  <si>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</si>
  <si>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</si>
  <si>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</si>
  <si>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</si>
  <si>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</si>
  <si>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</si>
  <si>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</si>
  <si>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</si>
  <si>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</si>
  <si>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</si>
  <si>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</si>
  <si>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</si>
  <si>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</si>
  <si>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</si>
  <si>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</si>
  <si>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</si>
  <si>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</si>
  <si>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</si>
  <si>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</si>
  <si>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</si>
  <si>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</si>
  <si>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</si>
  <si>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</si>
  <si>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</si>
  <si>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</si>
  <si>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</si>
  <si>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</si>
  <si>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</si>
  <si>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</si>
  <si>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</si>
  <si>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</si>
  <si>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</si>
  <si>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</si>
  <si>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</si>
  <si>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</si>
  <si>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</si>
  <si>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</si>
  <si>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</si>
  <si>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</si>
  <si>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</si>
  <si>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</si>
  <si>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</si>
  <si>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</si>
  <si>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</si>
  <si>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</si>
  <si>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</si>
  <si>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</si>
  <si>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</si>
  <si>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</si>
  <si>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</si>
  <si>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</si>
  <si>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</si>
  <si>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</si>
  <si>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</si>
  <si>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</si>
  <si>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</si>
  <si>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</si>
  <si>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</si>
  <si>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</si>
  <si>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</si>
  <si>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</si>
  <si>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</si>
  <si>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</si>
  <si>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</si>
  <si>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</si>
  <si>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</si>
  <si>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</si>
  <si>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</si>
  <si>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</si>
  <si>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</si>
  <si>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</si>
  <si>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</si>
  <si>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</si>
  <si>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</si>
  <si>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</si>
  <si>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</si>
  <si>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</si>
  <si>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</si>
  <si>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</si>
  <si>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</si>
  <si>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</si>
  <si>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</si>
  <si>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</si>
  <si>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</si>
  <si>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</si>
  <si>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</si>
  <si>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</si>
  <si>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</si>
  <si>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</si>
  <si>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</si>
  <si>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</si>
  <si>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</si>
  <si>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</si>
  <si>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</si>
  <si>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</si>
  <si>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</si>
  <si>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</si>
  <si>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</si>
  <si>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</si>
  <si>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</si>
  <si>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</si>
  <si>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</si>
  <si>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</si>
  <si>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</si>
  <si>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</si>
  <si>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</si>
  <si>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</si>
  <si>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</si>
  <si>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</si>
  <si>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</si>
  <si>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</si>
  <si>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</si>
  <si>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</si>
  <si>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</si>
  <si>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</si>
  <si>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</si>
  <si>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</si>
  <si>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</si>
  <si>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</si>
  <si>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</si>
  <si>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</si>
  <si>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</si>
  <si>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</si>
  <si>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</si>
  <si>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</si>
  <si>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</si>
  <si>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</si>
  <si>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</si>
  <si>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</si>
  <si>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</si>
  <si>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</si>
  <si>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</si>
  <si>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</si>
  <si>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</si>
  <si>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</si>
  <si>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</si>
  <si>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</si>
  <si>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</si>
  <si>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</si>
  <si>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</si>
  <si>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</si>
  <si>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</si>
  <si>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</si>
  <si>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</si>
  <si>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</si>
  <si>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</si>
  <si>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</si>
  <si>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</si>
  <si>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</si>
  <si>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</si>
  <si>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</si>
  <si>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</si>
  <si>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</si>
  <si>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</si>
  <si>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</si>
  <si>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</si>
  <si>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</si>
  <si>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</si>
  <si>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</si>
  <si>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</si>
  <si>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</si>
  <si>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</si>
  <si>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</si>
  <si>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</si>
  <si>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</si>
  <si>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</si>
  <si>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</si>
  <si>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</si>
  <si>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</si>
  <si>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</si>
  <si>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</si>
  <si>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</si>
  <si>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</si>
  <si>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</si>
  <si>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</si>
  <si>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</si>
  <si>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</si>
  <si>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</si>
  <si>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</si>
  <si>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</si>
  <si>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</si>
  <si>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</si>
  <si>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</si>
  <si>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</si>
  <si>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</si>
  <si>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</si>
  <si>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</si>
  <si>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</si>
  <si>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</si>
  <si>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</si>
  <si>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</si>
  <si>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</si>
  <si>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</si>
  <si>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</si>
  <si>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</si>
  <si>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</si>
  <si>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</si>
  <si>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</si>
  <si>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</si>
  <si>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</si>
  <si>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</si>
  <si>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</si>
  <si>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</si>
  <si>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</si>
  <si>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</si>
  <si>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</si>
  <si>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</si>
  <si>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</si>
  <si>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</si>
  <si>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</si>
  <si>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</si>
  <si>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</si>
  <si>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</si>
  <si>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</si>
  <si>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</si>
  <si>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</si>
  <si>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</si>
  <si>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</si>
  <si>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</si>
  <si>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</si>
  <si>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</si>
  <si>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</si>
  <si>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</si>
  <si>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</si>
  <si>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</si>
  <si>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</si>
  <si>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</si>
  <si>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</si>
  <si>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</si>
  <si>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</si>
  <si>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</si>
  <si>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</si>
  <si>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</si>
  <si>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</si>
  <si>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</si>
  <si>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</si>
  <si>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</si>
  <si>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</si>
  <si>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</si>
  <si>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</si>
  <si>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</si>
  <si>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</si>
  <si>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</si>
  <si>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</si>
  <si>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</si>
  <si>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</si>
  <si>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</si>
  <si>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</si>
  <si>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</si>
  <si>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</si>
  <si>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</si>
  <si>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</si>
  <si>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</si>
  <si>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</si>
  <si>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</si>
  <si>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</si>
  <si>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</si>
  <si>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</si>
  <si>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</si>
  <si>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</si>
  <si>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</si>
  <si>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</si>
  <si>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</si>
  <si>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</si>
  <si>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</si>
  <si>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</si>
  <si>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</si>
  <si>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</si>
  <si>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</si>
  <si>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</si>
  <si>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</si>
  <si>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</si>
  <si>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</si>
  <si>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</si>
  <si>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</si>
  <si>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</si>
  <si>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</si>
  <si>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</si>
  <si>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</si>
  <si>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</si>
  <si>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</si>
  <si>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</si>
  <si>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</si>
  <si>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</si>
  <si>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</si>
  <si>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</si>
  <si>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</si>
  <si>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</si>
  <si>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</si>
  <si>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</si>
  <si>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</si>
  <si>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</si>
  <si>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</si>
  <si>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</si>
  <si>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</si>
  <si>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</si>
  <si>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</si>
  <si>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</si>
  <si>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</si>
  <si>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</si>
  <si>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</si>
  <si>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</si>
  <si>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</si>
  <si>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</si>
  <si>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</si>
  <si>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</si>
  <si>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</si>
  <si>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</si>
  <si>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</si>
  <si>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</si>
  <si>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</si>
  <si>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</si>
  <si>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</si>
  <si>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</si>
  <si>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</si>
  <si>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</si>
  <si>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</si>
  <si>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</si>
  <si>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</si>
  <si>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</si>
  <si>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</si>
  <si>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</si>
  <si>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</si>
  <si>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</si>
  <si>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</si>
  <si>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</si>
  <si>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</si>
  <si>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</si>
  <si>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</si>
  <si>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</si>
  <si>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</si>
  <si>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</si>
  <si>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</si>
  <si>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</si>
  <si>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</si>
  <si>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</si>
  <si>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</si>
  <si>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</si>
  <si>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</si>
  <si>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</si>
  <si>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</si>
  <si>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</si>
  <si>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</si>
  <si>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</si>
  <si>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</si>
  <si>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</si>
  <si>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</si>
  <si>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</si>
  <si>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</si>
  <si>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</si>
  <si>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</si>
  <si>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</si>
  <si>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</si>
  <si>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</si>
  <si>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</si>
  <si>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</si>
  <si>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</si>
  <si>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</si>
  <si>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</si>
  <si>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</si>
  <si>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</si>
  <si>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</si>
  <si>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</si>
  <si>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</si>
  <si>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</si>
  <si>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</si>
  <si>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</si>
  <si>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</si>
  <si>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</si>
  <si>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</si>
  <si>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</si>
  <si>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</si>
  <si>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</si>
  <si>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</si>
  <si>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</si>
  <si>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</si>
  <si>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</si>
  <si>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</si>
  <si>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</si>
  <si>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</si>
  <si>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</si>
  <si>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</si>
  <si>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</si>
  <si>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</si>
  <si>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</si>
  <si>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</si>
  <si>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</si>
  <si>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</si>
  <si>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</si>
  <si>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</si>
  <si>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</si>
  <si>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</si>
  <si>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</si>
  <si>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</si>
  <si>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</si>
  <si>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</si>
  <si>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</si>
  <si>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</si>
  <si>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</si>
  <si>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</si>
  <si>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</si>
  <si>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</si>
  <si>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</si>
  <si>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</si>
  <si>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</si>
  <si>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</si>
  <si>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</si>
  <si>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</si>
  <si>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</si>
  <si>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</si>
  <si>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</si>
  <si>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</si>
  <si>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</si>
  <si>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</si>
  <si>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</si>
  <si>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</si>
  <si>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</si>
  <si>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</si>
  <si>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</si>
  <si>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</si>
  <si>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</si>
  <si>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</si>
  <si>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</si>
  <si>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</si>
  <si>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</si>
  <si>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</si>
  <si>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</si>
  <si>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</si>
  <si>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</si>
  <si>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</si>
  <si>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</si>
  <si>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</si>
  <si>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</si>
  <si>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</si>
  <si>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</si>
  <si>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</si>
  <si>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</si>
  <si>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</si>
  <si>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</si>
  <si>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</si>
  <si>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</si>
  <si>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</si>
  <si>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</si>
  <si>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</si>
  <si>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</si>
  <si>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</si>
  <si>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</si>
  <si>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</si>
  <si>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</si>
  <si>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</si>
  <si>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</si>
  <si>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</si>
  <si>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</si>
  <si>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</si>
  <si>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</si>
  <si>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</si>
  <si>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</si>
  <si>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</si>
  <si>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</si>
  <si>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</si>
  <si>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</si>
  <si>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</si>
  <si>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</si>
  <si>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</si>
  <si>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</si>
  <si>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</si>
  <si>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</si>
  <si>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</si>
  <si>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</si>
  <si>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</si>
  <si>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</si>
  <si>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</si>
  <si>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</si>
  <si>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</si>
  <si>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</si>
  <si>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</si>
  <si>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</si>
  <si>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</si>
  <si>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</si>
  <si>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</si>
  <si>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</si>
  <si>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</si>
  <si>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</si>
  <si>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</si>
  <si>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</si>
  <si>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</si>
  <si>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</si>
  <si>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</si>
  <si>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</si>
  <si>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</si>
  <si>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</si>
  <si>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</si>
  <si>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</si>
  <si>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</si>
  <si>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</si>
  <si>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</si>
  <si>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</si>
  <si>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</si>
  <si>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</si>
  <si>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</si>
  <si>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</si>
  <si>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</si>
  <si>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</si>
  <si>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</si>
  <si>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</si>
  <si>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</si>
  <si>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</si>
  <si>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</si>
  <si>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</si>
  <si>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</si>
  <si>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</si>
  <si>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</si>
  <si>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</si>
  <si>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</si>
  <si>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</si>
  <si>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</si>
  <si>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</si>
  <si>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</si>
  <si>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</si>
  <si>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</si>
  <si>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</si>
  <si>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</si>
  <si>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</si>
  <si>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</si>
  <si>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</si>
  <si>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</si>
  <si>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</si>
  <si>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</si>
  <si>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</si>
  <si>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</si>
  <si>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</si>
  <si>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</si>
  <si>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</si>
  <si>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</si>
  <si>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</si>
  <si>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</si>
  <si>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</si>
  <si>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</si>
  <si>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</si>
  <si>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</si>
  <si>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</si>
  <si>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</si>
  <si>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</si>
  <si>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</si>
  <si>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</si>
  <si>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</si>
  <si>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</si>
  <si>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</si>
  <si>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</si>
  <si>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</si>
  <si>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</si>
  <si>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</si>
  <si>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</si>
  <si>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</si>
  <si>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</si>
  <si>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</si>
  <si>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</si>
  <si>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</si>
  <si>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</si>
  <si>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</si>
  <si>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</si>
  <si>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</si>
  <si>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</si>
  <si>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</si>
  <si>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</si>
  <si>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</si>
  <si>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</si>
  <si>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</si>
  <si>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</si>
  <si>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</si>
  <si>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</si>
  <si>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</si>
  <si>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</si>
  <si>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</si>
  <si>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</si>
  <si>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</si>
  <si>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</si>
  <si>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</si>
  <si>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</si>
  <si>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</si>
  <si>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</si>
  <si>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</si>
  <si>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</si>
  <si>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</si>
  <si>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</si>
  <si>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</si>
  <si>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</si>
  <si>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</si>
  <si>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</si>
  <si>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</si>
  <si>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</si>
  <si>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</si>
  <si>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</si>
  <si>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</si>
  <si>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</si>
  <si>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</si>
  <si>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</si>
  <si>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</si>
  <si>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</si>
  <si>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</si>
  <si>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</si>
  <si>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</si>
  <si>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</si>
  <si>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</si>
  <si>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</si>
  <si>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</si>
  <si>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</si>
  <si>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</si>
  <si>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</si>
  <si>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</si>
  <si>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</si>
  <si>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</si>
  <si>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</si>
  <si>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</si>
  <si>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</si>
  <si>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</si>
  <si>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</si>
  <si>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</si>
  <si>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</si>
  <si>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</si>
  <si>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</si>
  <si>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</si>
  <si>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</si>
  <si>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</si>
  <si>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</si>
  <si>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</si>
  <si>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</si>
  <si>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</si>
  <si>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</si>
  <si>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</si>
  <si>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</si>
  <si>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</si>
  <si>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</si>
  <si>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</si>
  <si>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</si>
  <si>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</si>
  <si>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</si>
  <si>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</si>
  <si>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</si>
  <si>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</si>
  <si>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</si>
  <si>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</si>
  <si>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</si>
  <si>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</si>
  <si>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</si>
  <si>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</si>
  <si>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</si>
  <si>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</si>
  <si>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</si>
  <si>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</si>
  <si>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</si>
  <si>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</si>
  <si>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</si>
  <si>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</si>
  <si>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</si>
  <si>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</si>
  <si>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</si>
  <si>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</si>
  <si>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</si>
  <si>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</si>
  <si>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</si>
  <si>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</si>
  <si>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</si>
  <si>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</si>
  <si>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</si>
  <si>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</si>
  <si>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</si>
  <si>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</si>
  <si>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</si>
  <si>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</si>
  <si>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</si>
  <si>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</si>
  <si>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</si>
  <si>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</si>
  <si>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</si>
  <si>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</si>
  <si>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</si>
  <si>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</si>
  <si>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</si>
  <si>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</si>
  <si>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</si>
  <si>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</si>
  <si>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</si>
  <si>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</si>
  <si>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</si>
  <si>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</si>
  <si>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</si>
  <si>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</si>
  <si>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</si>
  <si>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</si>
  <si>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</si>
  <si>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</si>
  <si>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</si>
  <si>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</si>
  <si>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</si>
  <si>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</si>
  <si>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</si>
  <si>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</si>
  <si>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</si>
  <si>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</si>
  <si>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</si>
  <si>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</si>
  <si>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</si>
  <si>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</si>
  <si>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</si>
  <si>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</si>
  <si>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</si>
  <si>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</si>
  <si>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</si>
  <si>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</si>
  <si>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</si>
  <si>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</si>
  <si>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</si>
  <si>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</si>
  <si>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</si>
  <si>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</si>
  <si>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</si>
  <si>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</si>
  <si>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</si>
  <si>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</si>
  <si>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</si>
  <si>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</si>
  <si>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</si>
  <si>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</si>
  <si>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</si>
  <si>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</si>
  <si>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</si>
  <si>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</si>
  <si>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</si>
  <si>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</si>
  <si>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</si>
  <si>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</si>
  <si>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</si>
  <si>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</si>
  <si>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</si>
  <si>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</si>
  <si>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</si>
  <si>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</si>
  <si>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</si>
  <si>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</si>
  <si>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</si>
  <si>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</si>
  <si>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</si>
  <si>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</si>
  <si>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</si>
  <si>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</si>
  <si>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</si>
  <si>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</si>
  <si>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</si>
  <si>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</si>
  <si>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</si>
  <si>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</si>
  <si>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</si>
  <si>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</si>
  <si>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</si>
  <si>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</si>
  <si>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</si>
  <si>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</si>
  <si>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</si>
  <si>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</si>
  <si>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</si>
  <si>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</si>
  <si>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</si>
  <si>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</si>
  <si>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</si>
  <si>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</si>
  <si>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</si>
  <si>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</si>
  <si>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</si>
  <si>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</si>
  <si>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</si>
  <si>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</si>
  <si>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</si>
  <si>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</si>
  <si>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</si>
  <si>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</si>
  <si>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</si>
  <si>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</si>
  <si>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</si>
  <si>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</si>
  <si>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</si>
  <si>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</si>
  <si>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</si>
  <si>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</si>
  <si>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</si>
  <si>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</si>
  <si>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</si>
  <si>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</si>
  <si>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</si>
  <si>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</si>
  <si>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</si>
  <si>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</si>
  <si>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</si>
  <si>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</si>
  <si>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</si>
  <si>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</si>
  <si>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</si>
  <si>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</si>
  <si>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</si>
  <si>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</si>
  <si>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</si>
  <si>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</si>
  <si>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</si>
  <si>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</si>
  <si>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</si>
  <si>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</si>
  <si>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</si>
  <si>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</si>
  <si>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</si>
  <si>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</si>
  <si>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</si>
  <si>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</si>
  <si>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</si>
  <si>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</si>
  <si>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</si>
  <si>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</si>
  <si>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</si>
  <si>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</si>
  <si>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</si>
  <si>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</si>
  <si>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</si>
  <si>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</si>
  <si>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</si>
  <si>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</si>
  <si>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</si>
  <si>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</si>
  <si>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</si>
  <si>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</si>
  <si>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</si>
  <si>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</si>
  <si>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</si>
  <si>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</si>
  <si>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</si>
  <si>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</si>
  <si>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</si>
  <si>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</si>
  <si>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</si>
  <si>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</si>
  <si>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</si>
  <si>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</si>
  <si>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</si>
  <si>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</si>
  <si>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</si>
  <si>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</si>
  <si>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</si>
  <si>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</si>
  <si>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</si>
  <si>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</si>
  <si>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</si>
  <si>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</si>
  <si>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</si>
  <si>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</si>
  <si>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</si>
  <si>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</si>
  <si>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</si>
  <si>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</si>
  <si>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</si>
  <si>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</si>
  <si>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</si>
  <si>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</si>
  <si>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</si>
  <si>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</si>
  <si>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</si>
  <si>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</si>
  <si>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</si>
  <si>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</si>
  <si>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</si>
  <si>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</si>
  <si>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</si>
  <si>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</si>
  <si>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</si>
  <si>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</si>
  <si>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</si>
  <si>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</si>
  <si>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</si>
  <si>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</si>
  <si>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</si>
  <si>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</si>
  <si>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</si>
  <si>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</si>
  <si>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</si>
  <si>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</si>
  <si>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</si>
  <si>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</si>
  <si>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</si>
  <si>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</si>
  <si>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</si>
  <si>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</si>
  <si>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</si>
  <si>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</si>
  <si>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</si>
  <si>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</si>
  <si>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</si>
  <si>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</si>
  <si>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</si>
  <si>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</si>
  <si>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</si>
  <si>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</si>
  <si>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</si>
  <si>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</si>
  <si>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</si>
  <si>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</si>
  <si>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</si>
  <si>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</si>
  <si>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</si>
  <si>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</si>
  <si>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</si>
  <si>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</si>
  <si>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</si>
  <si>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</si>
  <si>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</si>
  <si>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</si>
  <si>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</si>
  <si>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</si>
  <si>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</si>
  <si>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</si>
  <si>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</si>
  <si>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</si>
  <si>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</si>
  <si>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</si>
  <si>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</si>
  <si>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</si>
  <si>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</si>
  <si>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</si>
  <si>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</si>
  <si>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</si>
  <si>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</si>
  <si>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</si>
  <si>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</si>
  <si>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</si>
  <si>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</si>
  <si>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</si>
  <si>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</si>
  <si>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</si>
  <si>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</si>
  <si>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</si>
  <si>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</si>
  <si>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</si>
  <si>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</si>
  <si>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</si>
  <si>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</si>
  <si>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</si>
  <si>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</si>
  <si>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</si>
  <si>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</si>
  <si>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</si>
  <si>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</si>
  <si>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</si>
  <si>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</si>
  <si>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</si>
  <si>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</si>
  <si>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</si>
  <si>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</si>
  <si>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</si>
  <si>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</si>
  <si>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</si>
  <si>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</si>
  <si>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</si>
  <si>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</si>
  <si>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</si>
  <si>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</si>
  <si>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</si>
  <si>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</si>
  <si>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</si>
  <si>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</si>
  <si>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</si>
  <si>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</si>
  <si>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</si>
  <si>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</si>
  <si>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</si>
  <si>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</si>
  <si>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</si>
  <si>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</si>
  <si>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</si>
  <si>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</si>
  <si>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</si>
  <si>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</si>
  <si>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</si>
  <si>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</si>
  <si>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</si>
  <si>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</si>
  <si>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</si>
  <si>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</si>
  <si>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</si>
  <si>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</si>
  <si>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</si>
  <si>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</si>
  <si>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</si>
  <si>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</si>
  <si>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</si>
  <si>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</si>
  <si>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</si>
  <si>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</si>
  <si>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</si>
  <si>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</si>
  <si>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</si>
  <si>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</si>
  <si>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</si>
  <si>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</si>
  <si>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</si>
  <si>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</si>
  <si>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</si>
  <si>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</si>
  <si>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</si>
  <si>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</si>
  <si>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</si>
  <si>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</si>
  <si>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</si>
  <si>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</si>
  <si>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</si>
  <si>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</si>
  <si>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</si>
  <si>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</si>
  <si>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</si>
  <si>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</si>
  <si>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</si>
  <si>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</si>
  <si>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</si>
  <si>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</si>
  <si>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</si>
  <si>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</si>
  <si>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</si>
  <si>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</si>
  <si>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</si>
  <si>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</si>
  <si>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</si>
  <si>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</si>
  <si>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</si>
  <si>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</si>
  <si>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</si>
  <si>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</si>
  <si>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</si>
  <si>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</si>
  <si>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</si>
  <si>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</si>
  <si>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</si>
  <si>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</si>
  <si>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</si>
  <si>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</si>
  <si>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</si>
  <si>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</si>
  <si>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</si>
  <si>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</si>
  <si>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</si>
  <si>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</si>
  <si>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</si>
  <si>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</si>
  <si>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</si>
  <si>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</si>
  <si>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</si>
  <si>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</si>
  <si>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</si>
  <si>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</si>
  <si>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</si>
  <si>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</si>
  <si>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</si>
  <si>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</si>
  <si>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</si>
  <si>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</si>
  <si>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</si>
  <si>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</si>
  <si>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</si>
  <si>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</si>
  <si>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</si>
  <si>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</si>
  <si>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</si>
  <si>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</si>
  <si>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</si>
  <si>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</si>
  <si>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</si>
  <si>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</si>
  <si>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</si>
  <si>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</si>
  <si>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</si>
  <si>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</si>
  <si>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</si>
  <si>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</si>
  <si>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</si>
  <si>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</si>
  <si>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</si>
  <si>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</si>
  <si>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</si>
  <si>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</si>
  <si>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</si>
  <si>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</si>
  <si>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</si>
  <si>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</si>
  <si>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</si>
  <si>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</si>
  <si>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</si>
  <si>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</si>
  <si>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</si>
  <si>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</si>
  <si>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</si>
  <si>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</si>
  <si>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</si>
  <si>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</si>
  <si>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</si>
  <si>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</si>
  <si>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</si>
  <si>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</si>
  <si>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</si>
  <si>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</si>
  <si>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</si>
  <si>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</si>
  <si>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</si>
  <si>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</si>
  <si>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</si>
  <si>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</si>
  <si>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</si>
  <si>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</si>
  <si>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</si>
  <si>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</si>
  <si>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</si>
  <si>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</si>
  <si>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</si>
  <si>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</si>
  <si>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</si>
  <si>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</si>
  <si>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</si>
  <si>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</si>
  <si>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</si>
  <si>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</si>
  <si>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</si>
  <si>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</si>
  <si>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</si>
  <si>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</si>
  <si>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</si>
  <si>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</si>
  <si>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</si>
  <si>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</si>
  <si>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</si>
  <si>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</si>
  <si>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</si>
  <si>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</si>
  <si>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</si>
  <si>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</si>
  <si>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</si>
  <si>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</si>
  <si>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</si>
  <si>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</si>
  <si>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</si>
  <si>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</si>
  <si>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</si>
  <si>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</si>
  <si>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</si>
  <si>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</si>
  <si>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</si>
  <si>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</si>
  <si>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</si>
  <si>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</si>
  <si>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</si>
  <si>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</si>
  <si>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</si>
  <si>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</si>
  <si>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</si>
  <si>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</si>
  <si>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</si>
  <si>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</si>
  <si>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</si>
  <si>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</si>
  <si>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</si>
  <si>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</si>
  <si>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</si>
  <si>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</si>
  <si>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</si>
  <si>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</si>
  <si>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</si>
  <si>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</si>
  <si>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</si>
  <si>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</si>
  <si>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</si>
  <si>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</si>
  <si>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</si>
  <si>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</si>
  <si>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</si>
  <si>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</si>
  <si>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</si>
  <si>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</si>
  <si>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</si>
  <si>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</si>
  <si>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</si>
  <si>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</si>
  <si>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</si>
  <si>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</si>
  <si>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</si>
  <si>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</si>
  <si>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</si>
  <si>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</si>
  <si>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</si>
  <si>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</si>
  <si>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</si>
  <si>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</si>
  <si>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</si>
  <si>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</si>
  <si>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</si>
  <si>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</si>
  <si>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</si>
  <si>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</si>
  <si>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</si>
  <si>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</si>
  <si>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</si>
  <si>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</si>
  <si>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</si>
  <si>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</si>
  <si>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</si>
  <si>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</si>
  <si>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</si>
  <si>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</si>
  <si>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</si>
  <si>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</si>
  <si>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</si>
  <si>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</si>
  <si>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</si>
  <si>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</si>
  <si>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</si>
  <si>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</si>
  <si>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</si>
  <si>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</si>
  <si>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</si>
  <si>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</si>
  <si>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</si>
  <si>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</si>
  <si>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</si>
  <si>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</si>
  <si>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</si>
  <si>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</si>
  <si>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</si>
  <si>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</si>
  <si>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</si>
  <si>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</si>
  <si>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</si>
  <si>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</si>
  <si>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</si>
  <si>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</si>
  <si>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</si>
  <si>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</si>
  <si>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</si>
  <si>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</si>
  <si>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</si>
  <si>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</si>
  <si>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</si>
  <si>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</si>
  <si>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</si>
  <si>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</si>
  <si>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</si>
  <si>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</si>
  <si>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</si>
  <si>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</si>
  <si>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</si>
  <si>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</si>
  <si>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</si>
  <si>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</si>
  <si>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</si>
  <si>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</si>
  <si>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</si>
  <si>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</si>
  <si>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</si>
  <si>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</si>
  <si>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</si>
  <si>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</si>
  <si>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</si>
  <si>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</si>
  <si>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</si>
  <si>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</si>
  <si>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</si>
  <si>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</si>
  <si>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</si>
  <si>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</si>
  <si>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</si>
  <si>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</si>
  <si>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</si>
  <si>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</si>
  <si>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</si>
  <si>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</si>
  <si>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</si>
  <si>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</si>
  <si>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</si>
  <si>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</si>
  <si>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</si>
  <si>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</si>
  <si>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</si>
  <si>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</si>
  <si>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</si>
  <si>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</si>
  <si>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</si>
  <si>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</si>
  <si>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</si>
  <si>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</si>
  <si>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</si>
  <si>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</si>
  <si>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</si>
  <si>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</si>
  <si>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</si>
  <si>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</si>
  <si>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</si>
  <si>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</si>
  <si>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</si>
  <si>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</si>
  <si>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</si>
  <si>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</si>
  <si>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</si>
  <si>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</si>
  <si>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</si>
  <si>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</si>
  <si>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</si>
  <si>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</si>
  <si>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</si>
  <si>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</si>
  <si>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</si>
  <si>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</si>
  <si>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</si>
  <si>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</si>
  <si>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</si>
  <si>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</si>
  <si>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</si>
  <si>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</si>
  <si>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</si>
  <si>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</si>
  <si>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</si>
  <si>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</si>
  <si>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</si>
  <si>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</si>
  <si>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</si>
  <si>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</si>
  <si>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</si>
  <si>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</si>
  <si>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</si>
  <si>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</si>
  <si>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</si>
  <si>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</si>
  <si>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</si>
  <si>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</si>
  <si>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</si>
  <si>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</si>
  <si>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</si>
  <si>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</si>
  <si>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</si>
  <si>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</si>
  <si>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</si>
  <si>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</si>
  <si>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</si>
  <si>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</si>
  <si>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</si>
  <si>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</si>
  <si>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</si>
  <si>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</si>
  <si>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</si>
  <si>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</si>
  <si>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</si>
  <si>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</si>
  <si>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</si>
  <si>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</si>
  <si>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</si>
  <si>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</si>
  <si>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</si>
  <si>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</si>
  <si>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</si>
  <si>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</si>
  <si>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</si>
  <si>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</si>
  <si>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</si>
  <si>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</si>
  <si>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</si>
  <si>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</si>
  <si>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</si>
  <si>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</si>
  <si>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</si>
  <si>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</si>
  <si>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</si>
  <si>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</si>
  <si>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</si>
  <si>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</si>
  <si>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</si>
  <si>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</si>
  <si>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</si>
  <si>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</si>
  <si>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</si>
  <si>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</si>
  <si>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</si>
  <si>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</si>
  <si>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</si>
  <si>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</si>
  <si>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</si>
  <si>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</si>
  <si>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</si>
  <si>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</si>
  <si>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</si>
  <si>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</si>
  <si>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</si>
  <si>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</si>
  <si>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</si>
  <si>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</si>
  <si>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</si>
  <si>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</si>
  <si>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</si>
  <si>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</si>
  <si>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</si>
  <si>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</si>
  <si>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</si>
  <si>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</si>
  <si>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</si>
  <si>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</si>
  <si>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</si>
  <si>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</si>
  <si>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</si>
  <si>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</si>
  <si>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</si>
  <si>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</si>
  <si>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</si>
  <si>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</si>
  <si>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</si>
  <si>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</si>
  <si>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</si>
  <si>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</si>
  <si>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</si>
  <si>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</si>
  <si>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</si>
  <si>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</si>
  <si>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</si>
  <si>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</si>
  <si>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</si>
  <si>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</si>
  <si>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</si>
  <si>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</si>
  <si>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</si>
  <si>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</si>
  <si>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</si>
  <si>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</si>
  <si>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</si>
  <si>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</si>
  <si>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</si>
  <si>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</si>
  <si>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</si>
  <si>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</si>
  <si>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</si>
  <si>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</si>
  <si>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</si>
  <si>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</si>
  <si>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</si>
  <si>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</si>
  <si>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</si>
  <si>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</si>
  <si>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</si>
  <si>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</si>
  <si>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</si>
  <si>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</si>
  <si>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</si>
  <si>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</si>
  <si>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</si>
  <si>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</si>
  <si>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</si>
  <si>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</si>
  <si>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</si>
  <si>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</si>
  <si>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</si>
  <si>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</si>
  <si>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</si>
  <si>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</si>
  <si>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</si>
  <si>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</si>
  <si>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</si>
  <si>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</si>
  <si>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</si>
  <si>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</si>
  <si>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</si>
  <si>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</si>
  <si>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</si>
  <si>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</si>
  <si>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</si>
  <si>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</si>
  <si>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</si>
  <si>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</si>
  <si>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</si>
  <si>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</si>
  <si>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</si>
  <si>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</si>
  <si>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</si>
  <si>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</si>
  <si>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</si>
  <si>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</si>
  <si>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</si>
  <si>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</si>
  <si>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</si>
  <si>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</si>
  <si>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</si>
  <si>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</si>
  <si>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</si>
  <si>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</si>
  <si>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</si>
  <si>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</si>
  <si>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</si>
  <si>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</si>
  <si>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</si>
  <si>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</si>
  <si>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</si>
  <si>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</si>
  <si>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</si>
  <si>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</si>
  <si>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</si>
  <si>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</si>
  <si>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</si>
  <si>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</si>
  <si>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</si>
  <si>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</si>
  <si>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</si>
  <si>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</si>
  <si>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</si>
  <si>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</si>
  <si>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</si>
  <si>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</si>
  <si>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</si>
  <si>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</si>
  <si>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</si>
  <si>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</si>
  <si>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</si>
  <si>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</si>
  <si>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</si>
  <si>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</si>
  <si>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</si>
  <si>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</si>
  <si>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</si>
  <si>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</si>
  <si>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</si>
  <si>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</si>
  <si>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</si>
  <si>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</si>
  <si>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</si>
  <si>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</si>
  <si>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</si>
  <si>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</si>
  <si>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</si>
  <si>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</si>
  <si>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</si>
  <si>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</si>
  <si>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</si>
  <si>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</si>
  <si>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</si>
  <si>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</si>
  <si>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</si>
  <si>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</si>
  <si>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</si>
  <si>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</si>
  <si>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</si>
  <si>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</si>
  <si>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</si>
  <si>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</si>
  <si>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</si>
  <si>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</si>
  <si>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</si>
  <si>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</si>
  <si>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</si>
  <si>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</si>
  <si>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</si>
  <si>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</si>
  <si>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</si>
  <si>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</si>
  <si>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</si>
  <si>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</si>
  <si>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</si>
  <si>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</si>
  <si>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</si>
  <si>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</si>
  <si>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</si>
  <si>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</si>
  <si>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</si>
  <si>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</si>
  <si>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</si>
  <si>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</si>
  <si>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</si>
  <si>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</si>
  <si>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</si>
  <si>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</si>
  <si>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</si>
  <si>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</si>
  <si>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</si>
  <si>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</si>
  <si>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</si>
  <si>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</si>
  <si>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</si>
  <si>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</si>
  <si>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</si>
  <si>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</si>
  <si>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</si>
  <si>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</si>
  <si>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</si>
  <si>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</si>
  <si>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</si>
  <si>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</si>
  <si>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</si>
  <si>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</si>
  <si>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</si>
  <si>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</si>
  <si>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</si>
  <si>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</si>
  <si>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</si>
  <si>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</si>
  <si>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</si>
  <si>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</si>
  <si>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</si>
  <si>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</si>
  <si>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</si>
  <si>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</si>
  <si>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</si>
  <si>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</si>
  <si>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</si>
  <si>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</si>
  <si>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</si>
  <si>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</si>
  <si>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</si>
  <si>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</si>
  <si>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</si>
  <si>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</si>
  <si>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</si>
  <si>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</si>
  <si>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</si>
  <si>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</si>
  <si>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</si>
  <si>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</si>
  <si>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</si>
  <si>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</si>
  <si>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</si>
  <si>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</si>
  <si>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</si>
  <si>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</si>
  <si>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</si>
  <si>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</si>
  <si>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</si>
  <si>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</si>
  <si>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</si>
  <si>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</si>
  <si>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</si>
  <si>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</si>
  <si>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</si>
  <si>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</si>
  <si>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</si>
  <si>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</si>
  <si>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</si>
  <si>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</si>
  <si>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</si>
  <si>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</si>
  <si>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</si>
  <si>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</si>
  <si>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</si>
  <si>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</si>
  <si>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</si>
  <si>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</si>
  <si>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</si>
  <si>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</si>
  <si>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</si>
  <si>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</si>
  <si>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</si>
  <si>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</si>
  <si>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</si>
  <si>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</si>
  <si>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</si>
  <si>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</si>
  <si>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</si>
  <si>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</si>
  <si>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</si>
  <si>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</si>
  <si>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</si>
  <si>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</si>
  <si>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</si>
  <si>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</si>
  <si>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</si>
  <si>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</si>
  <si>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</si>
  <si>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</si>
  <si>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</si>
  <si>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</si>
  <si>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</si>
  <si>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</si>
  <si>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</si>
  <si>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</si>
  <si>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</si>
  <si>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</si>
  <si>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</si>
  <si>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</si>
  <si>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</si>
  <si>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</si>
  <si>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</si>
  <si>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</si>
  <si>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</si>
  <si>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</si>
  <si>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</si>
  <si>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</si>
  <si>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</si>
  <si>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</si>
  <si>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</si>
  <si>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</si>
  <si>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</si>
  <si>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</si>
  <si>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</si>
  <si>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</si>
  <si>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</si>
  <si>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</si>
  <si>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</si>
  <si>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</si>
  <si>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</si>
  <si>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</si>
  <si>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</si>
  <si>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</si>
  <si>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</si>
  <si>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</si>
  <si>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</si>
  <si>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</si>
  <si>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</si>
  <si>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</si>
  <si>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</si>
  <si>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</si>
  <si>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</si>
  <si>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</si>
  <si>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</si>
  <si>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</si>
  <si>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</si>
  <si>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</si>
  <si>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</si>
  <si>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</si>
  <si>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</si>
  <si>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</si>
  <si>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</si>
  <si>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</si>
  <si>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</si>
  <si>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</si>
  <si>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</si>
  <si>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</si>
  <si>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</si>
  <si>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</si>
  <si>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</si>
  <si>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</si>
  <si>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</si>
  <si>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</si>
  <si>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</si>
  <si>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</si>
  <si>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</si>
  <si>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</si>
  <si>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</si>
  <si>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</si>
  <si>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</si>
  <si>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</si>
  <si>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</si>
  <si>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</si>
  <si>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</si>
  <si>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</si>
  <si>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</si>
  <si>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</si>
  <si>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</si>
  <si>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</si>
  <si>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</si>
  <si>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</si>
  <si>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</si>
  <si>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</si>
  <si>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</si>
  <si>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</si>
  <si>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</si>
  <si>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</si>
  <si>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</si>
  <si>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</si>
  <si>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</si>
  <si>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</si>
  <si>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</si>
  <si>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</si>
  <si>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</si>
  <si>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</si>
  <si>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</si>
  <si>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</si>
  <si>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</si>
  <si>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</si>
  <si>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</si>
  <si>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</si>
  <si>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</si>
  <si>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</si>
  <si>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</si>
  <si>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</si>
  <si>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</si>
  <si>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</si>
  <si>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</si>
  <si>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</si>
  <si>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</si>
  <si>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</si>
  <si>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</si>
  <si>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</si>
  <si>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</si>
  <si>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</si>
  <si>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</si>
  <si>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</si>
  <si>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</si>
  <si>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</si>
  <si>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</si>
  <si>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</si>
  <si>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</si>
  <si>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</si>
  <si>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</si>
  <si>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</si>
  <si>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</si>
  <si>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</si>
  <si>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</si>
  <si>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</si>
  <si>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</si>
  <si>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</si>
  <si>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</si>
  <si>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</si>
  <si>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</si>
  <si>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</si>
  <si>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</si>
  <si>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</si>
  <si>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</si>
  <si>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</si>
  <si>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</si>
  <si>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</si>
  <si>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</si>
  <si>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</si>
  <si>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</si>
  <si>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</si>
  <si>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</si>
  <si>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</si>
  <si>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</si>
  <si>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</si>
  <si>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</si>
  <si>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</si>
  <si>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</si>
  <si>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</si>
  <si>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</si>
  <si>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</si>
  <si>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</si>
  <si>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</si>
  <si>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</si>
  <si>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</si>
  <si>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</si>
  <si>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</si>
  <si>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</si>
  <si>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</si>
  <si>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</si>
  <si>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</si>
  <si>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</si>
  <si>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</si>
  <si>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</si>
  <si>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</si>
  <si>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</si>
  <si>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</si>
  <si>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</si>
  <si>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</si>
  <si>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</si>
  <si>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</si>
  <si>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</si>
  <si>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</si>
  <si>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</si>
  <si>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</si>
  <si>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</si>
  <si>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</si>
  <si>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</si>
  <si>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</si>
  <si>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</si>
  <si>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</si>
  <si>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</si>
  <si>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</si>
  <si>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</si>
  <si>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</si>
  <si>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</si>
  <si>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</si>
  <si>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</si>
  <si>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</si>
  <si>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</si>
  <si>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</si>
  <si>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</si>
  <si>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</si>
  <si>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</si>
  <si>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</si>
  <si>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</si>
  <si>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</si>
  <si>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</si>
  <si>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</si>
  <si>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</si>
  <si>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</si>
  <si>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</si>
  <si>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</si>
  <si>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</si>
  <si>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</si>
  <si>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</si>
  <si>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</si>
  <si>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</si>
  <si>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</si>
  <si>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</si>
  <si>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</si>
  <si>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</si>
  <si>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</si>
  <si>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</si>
  <si>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</si>
  <si>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</si>
  <si>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</si>
  <si>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</si>
  <si>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</si>
  <si>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</si>
  <si>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</si>
  <si>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</si>
  <si>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</si>
  <si>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</si>
  <si>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</si>
  <si>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</si>
  <si>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</si>
  <si>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</si>
  <si>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</si>
  <si>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</si>
  <si>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</si>
  <si>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</si>
  <si>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</si>
  <si>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</si>
  <si>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</si>
  <si>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</si>
  <si>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</si>
  <si>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</si>
  <si>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</si>
  <si>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</si>
  <si>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</si>
  <si>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</si>
  <si>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</si>
  <si>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</si>
  <si>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</si>
  <si>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</si>
  <si>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</si>
  <si>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</si>
  <si>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</si>
  <si>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</si>
  <si>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</si>
  <si>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</si>
  <si>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</si>
  <si>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</si>
  <si>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</si>
  <si>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</si>
  <si>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</si>
  <si>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</si>
  <si>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</si>
  <si>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</si>
  <si>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</si>
  <si>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</si>
  <si>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</si>
  <si>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</si>
  <si>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</si>
  <si>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</si>
  <si>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</si>
  <si>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</si>
  <si>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</si>
  <si>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</si>
  <si>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</si>
  <si>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</si>
  <si>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</si>
  <si>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</si>
  <si>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</si>
  <si>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</si>
  <si>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</si>
  <si>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</si>
  <si>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</si>
  <si>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</si>
  <si>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</si>
  <si>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</si>
  <si>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</si>
  <si>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</si>
  <si>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</si>
  <si>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</si>
  <si>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</si>
  <si>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</si>
  <si>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</si>
  <si>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</si>
  <si>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</si>
  <si>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</si>
  <si>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</si>
  <si>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</si>
  <si>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</si>
  <si>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</si>
  <si>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</si>
  <si>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</si>
  <si>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</si>
  <si>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</si>
  <si>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</si>
  <si>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</si>
  <si>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</si>
  <si>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</si>
  <si>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</si>
  <si>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</si>
  <si>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</si>
  <si>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</si>
  <si>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</si>
  <si>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</si>
  <si>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</si>
  <si>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</si>
  <si>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</si>
  <si>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</si>
  <si>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</si>
  <si>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</si>
  <si>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</si>
  <si>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</si>
  <si>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</si>
  <si>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</si>
  <si>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</si>
  <si>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</si>
  <si>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</si>
  <si>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</si>
  <si>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</si>
  <si>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</si>
  <si>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</si>
  <si>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</si>
  <si>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</si>
  <si>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</si>
  <si>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</si>
  <si>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</si>
  <si>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</si>
  <si>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</si>
  <si>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</si>
  <si>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</si>
  <si>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</si>
  <si>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</si>
  <si>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</si>
  <si>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</si>
  <si>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</si>
  <si>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</si>
  <si>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</si>
  <si>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</si>
  <si>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</si>
  <si>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</si>
  <si>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</si>
  <si>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</si>
  <si>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</si>
  <si>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</si>
  <si>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</si>
  <si>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</si>
  <si>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</si>
  <si>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</si>
  <si>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</si>
  <si>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</si>
  <si>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</si>
  <si>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</si>
  <si>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</si>
  <si>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</si>
  <si>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</si>
  <si>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</si>
  <si>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</si>
  <si>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</si>
  <si>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</si>
  <si>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</si>
  <si>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</si>
  <si>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</si>
  <si>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</si>
  <si>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</si>
  <si>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</si>
  <si>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</si>
  <si>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</si>
  <si>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</si>
  <si>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</si>
  <si>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</si>
  <si>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</si>
  <si>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</si>
  <si>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</si>
  <si>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</si>
  <si>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</si>
  <si>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</si>
  <si>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</si>
  <si>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</si>
  <si>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</si>
  <si>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</si>
  <si>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</si>
  <si>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</si>
  <si>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</si>
  <si>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</si>
  <si>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</si>
  <si>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</si>
  <si>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</si>
  <si>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</si>
  <si>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</si>
  <si>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</si>
  <si>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</si>
  <si>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</si>
  <si>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</si>
  <si>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</si>
  <si>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</si>
  <si>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</si>
  <si>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</si>
  <si>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</si>
  <si>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</si>
  <si>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</si>
  <si>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</si>
  <si>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</si>
  <si>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</si>
  <si>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</si>
  <si>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</si>
  <si>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</si>
  <si>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</si>
  <si>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</si>
  <si>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</si>
  <si>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</si>
  <si>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</si>
  <si>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</si>
  <si>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</si>
  <si>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</si>
  <si>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</si>
  <si>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</si>
  <si>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</si>
  <si>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</si>
  <si>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</si>
  <si>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</si>
  <si>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</si>
  <si>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</si>
  <si>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</si>
  <si>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</si>
  <si>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</si>
  <si>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</si>
  <si>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</si>
  <si>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</si>
  <si>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</si>
  <si>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</si>
  <si>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</si>
  <si>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</si>
  <si>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</si>
  <si>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</si>
  <si>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</si>
  <si>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</si>
  <si>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</si>
  <si>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</si>
  <si>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</si>
  <si>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</si>
  <si>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</si>
  <si>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</si>
  <si>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</si>
  <si>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</si>
  <si>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</si>
  <si>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</si>
  <si>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</si>
  <si>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</si>
  <si>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</si>
  <si>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</si>
  <si>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</si>
  <si>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</si>
  <si>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</si>
  <si>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</si>
  <si>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</si>
  <si>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</si>
  <si>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</si>
  <si>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</si>
  <si>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</si>
  <si>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</si>
  <si>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</si>
  <si>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</si>
  <si>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</si>
  <si>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</si>
  <si>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</si>
  <si>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</si>
  <si>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</si>
  <si>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</si>
  <si>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</si>
  <si>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</si>
  <si>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</si>
  <si>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</si>
  <si>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</si>
  <si>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</si>
  <si>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</si>
  <si>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</si>
  <si>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</si>
  <si>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</si>
  <si>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</si>
  <si>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</si>
  <si>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</si>
  <si>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</si>
  <si>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</si>
  <si>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</si>
  <si>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</si>
  <si>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</si>
  <si>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</si>
  <si>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</si>
  <si>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</si>
  <si>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</si>
  <si>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</si>
  <si>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</si>
  <si>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</si>
  <si>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</si>
  <si>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</si>
  <si>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</si>
  <si>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</si>
  <si>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</si>
  <si>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</si>
  <si>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</si>
  <si>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</si>
  <si>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</si>
  <si>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</si>
  <si>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</si>
  <si>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</si>
  <si>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</si>
  <si>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</si>
  <si>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</si>
  <si>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</si>
  <si>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</si>
  <si>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</si>
  <si>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</si>
  <si>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</si>
  <si>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</si>
  <si>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</si>
  <si>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</si>
  <si>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</si>
  <si>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</si>
  <si>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</si>
  <si>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</si>
  <si>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</si>
  <si>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</si>
  <si>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</si>
  <si>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</si>
  <si>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</si>
  <si>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</si>
  <si>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</si>
  <si>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</si>
  <si>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</si>
  <si>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</si>
  <si>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</si>
  <si>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</si>
  <si>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</si>
  <si>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</si>
  <si>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</si>
  <si>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</si>
  <si>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</si>
  <si>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</si>
  <si>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</si>
  <si>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</si>
  <si>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</si>
  <si>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</si>
  <si>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</si>
  <si>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</si>
  <si>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</si>
  <si>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</si>
  <si>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</si>
  <si>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</si>
  <si>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</si>
  <si>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</si>
  <si>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</si>
  <si>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</si>
  <si>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</si>
  <si>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</si>
  <si>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</si>
  <si>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</si>
  <si>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</si>
  <si>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</si>
  <si>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</si>
  <si>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</si>
  <si>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</si>
  <si>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</si>
  <si>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</si>
  <si>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</si>
  <si>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</si>
  <si>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</si>
  <si>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</si>
  <si>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</si>
  <si>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</si>
  <si>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</si>
  <si>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</si>
  <si>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</si>
  <si>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</si>
  <si>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</si>
  <si>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</si>
  <si>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</si>
  <si>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</si>
  <si>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</si>
  <si>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</si>
  <si>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</si>
  <si>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</si>
  <si>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</si>
  <si>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</si>
  <si>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</si>
  <si>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</si>
  <si>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</si>
  <si>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</si>
  <si>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</si>
  <si>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</si>
  <si>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</si>
  <si>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</si>
  <si>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</si>
  <si>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</si>
  <si>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</si>
  <si>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</si>
  <si>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</si>
  <si>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</si>
  <si>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</si>
  <si>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</si>
  <si>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</si>
  <si>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</si>
  <si>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</si>
  <si>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</si>
  <si>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</si>
  <si>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</si>
  <si>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</si>
  <si>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</si>
  <si>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</si>
  <si>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</si>
  <si>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</si>
  <si>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</si>
  <si>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</si>
  <si>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</si>
  <si>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</si>
  <si>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</si>
  <si>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</si>
  <si>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</si>
  <si>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</si>
  <si>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</si>
  <si>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</si>
  <si>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</si>
  <si>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</si>
  <si>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</si>
  <si>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</si>
  <si>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</si>
  <si>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</si>
  <si>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</si>
  <si>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</si>
  <si>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</si>
  <si>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</si>
  <si>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</si>
  <si>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</si>
  <si>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</si>
  <si>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</si>
  <si>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</si>
  <si>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</si>
  <si>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</si>
  <si>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</si>
  <si>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</si>
  <si>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</si>
  <si>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</si>
  <si>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</si>
  <si>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</si>
  <si>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</si>
  <si>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</si>
  <si>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</si>
  <si>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</si>
  <si>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</si>
  <si>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</si>
  <si>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</si>
  <si>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</si>
  <si>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</si>
  <si>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</si>
  <si>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</si>
  <si>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</si>
  <si>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</si>
  <si>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</si>
  <si>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</si>
  <si>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</si>
  <si>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</si>
  <si>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</si>
  <si>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</si>
  <si>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</si>
  <si>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</si>
  <si>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</si>
  <si>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</si>
  <si>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</si>
  <si>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</si>
  <si>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</si>
  <si>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</si>
  <si>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</si>
  <si>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</si>
  <si>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</si>
  <si>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</si>
  <si>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</si>
  <si>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</si>
  <si>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</si>
  <si>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</si>
  <si>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</si>
  <si>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</si>
  <si>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</si>
  <si>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</si>
  <si>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</si>
  <si>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</si>
  <si>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</si>
  <si>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</si>
  <si>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</si>
  <si>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</si>
  <si>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</si>
  <si>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</si>
  <si>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</si>
  <si>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</si>
  <si>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</si>
  <si>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</si>
  <si>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</si>
  <si>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</si>
  <si>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</si>
  <si>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</si>
  <si>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</si>
  <si>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</si>
  <si>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</si>
  <si>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</si>
  <si>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</si>
  <si>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</si>
  <si>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</si>
  <si>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</si>
  <si>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</si>
  <si>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</si>
  <si>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</si>
  <si>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</si>
  <si>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</si>
  <si>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</si>
  <si>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</si>
  <si>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</si>
  <si>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</si>
  <si>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</si>
  <si>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</si>
  <si>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</si>
  <si>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</si>
  <si>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</si>
  <si>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</si>
  <si>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</si>
  <si>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</si>
  <si>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</si>
  <si>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</si>
  <si>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</si>
  <si>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</si>
  <si>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</si>
  <si>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</si>
  <si>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</si>
  <si>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</si>
  <si>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</si>
  <si>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</si>
  <si>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</si>
  <si>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</si>
  <si>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</si>
  <si>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</si>
  <si>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</si>
  <si>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</si>
  <si>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</si>
  <si>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</si>
  <si>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</si>
  <si>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</si>
  <si>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</si>
  <si>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</si>
  <si>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</si>
  <si>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</si>
  <si>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</si>
  <si>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</si>
  <si>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</si>
  <si>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</si>
  <si>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</si>
  <si>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</si>
  <si>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</si>
  <si>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</si>
  <si>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</si>
  <si>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</si>
  <si>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</si>
  <si>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</si>
  <si>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</si>
  <si>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</si>
  <si>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</si>
  <si>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</si>
  <si>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</si>
  <si>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</si>
  <si>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</si>
  <si>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</si>
  <si>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</si>
  <si>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</si>
  <si>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</si>
  <si>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</si>
  <si>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</si>
  <si>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</si>
  <si>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</si>
  <si>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</si>
  <si>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</si>
  <si>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</si>
  <si>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</si>
  <si>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</si>
  <si>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</si>
  <si>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</si>
  <si>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</si>
  <si>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</si>
  <si>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</si>
  <si>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</si>
  <si>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</si>
  <si>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</si>
  <si>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</si>
  <si>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</si>
  <si>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</si>
  <si>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</si>
  <si>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</si>
  <si>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</si>
  <si>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</si>
  <si>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</si>
  <si>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</si>
  <si>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</si>
  <si>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</si>
  <si>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</si>
  <si>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</si>
  <si>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</si>
  <si>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</si>
  <si>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</si>
  <si>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</si>
  <si>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</si>
  <si>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</si>
  <si>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</si>
  <si>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</si>
  <si>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</si>
  <si>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</si>
  <si>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</si>
  <si>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</si>
  <si>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</si>
  <si>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</si>
  <si>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</si>
  <si>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</si>
  <si>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</si>
  <si>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</si>
  <si>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</si>
  <si>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</si>
  <si>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</si>
  <si>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</si>
  <si>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</si>
  <si>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</si>
  <si>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</si>
  <si>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</si>
  <si>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</si>
  <si>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</si>
  <si>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</si>
  <si>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</si>
  <si>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</si>
  <si>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</si>
  <si>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</si>
  <si>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</si>
  <si>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</si>
  <si>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</si>
  <si>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</si>
  <si>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</si>
  <si>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</si>
  <si>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</si>
  <si>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</si>
  <si>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</si>
  <si>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</si>
  <si>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</si>
  <si>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</si>
  <si>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</si>
  <si>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</si>
  <si>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</si>
  <si>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</si>
  <si>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</si>
  <si>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</si>
  <si>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</si>
  <si>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</si>
  <si>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</si>
  <si>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</si>
  <si>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</si>
  <si>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</si>
  <si>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</si>
  <si>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</si>
  <si>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</si>
  <si>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</si>
  <si>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</si>
  <si>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</si>
  <si>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</si>
  <si>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</si>
  <si>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</si>
  <si>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</si>
  <si>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</si>
  <si>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</si>
  <si>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</si>
  <si>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</si>
  <si>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</si>
  <si>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</si>
  <si>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</si>
  <si>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</si>
  <si>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</si>
  <si>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</si>
  <si>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</si>
  <si>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</si>
  <si>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</si>
  <si>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</si>
  <si>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</si>
  <si>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</si>
  <si>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</si>
  <si>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</si>
  <si>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</si>
  <si>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</si>
  <si>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</si>
  <si>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</si>
  <si>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</si>
  <si>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</si>
  <si>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</si>
  <si>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</si>
  <si>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</si>
  <si>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</si>
  <si>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</si>
  <si>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</si>
  <si>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</si>
  <si>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</si>
  <si>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</si>
  <si>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</si>
  <si>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</si>
  <si>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</si>
  <si>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</si>
  <si>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</si>
  <si>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</si>
  <si>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</si>
  <si>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</si>
  <si>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</si>
  <si>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</si>
  <si>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</si>
  <si>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</si>
  <si>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</si>
  <si>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</si>
  <si>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</si>
  <si>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</si>
  <si>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</si>
  <si>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</si>
  <si>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</si>
  <si>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</si>
  <si>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</si>
  <si>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</si>
  <si>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</si>
  <si>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</si>
  <si>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</si>
  <si>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</si>
  <si>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</si>
  <si>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</si>
  <si>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</si>
  <si>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</si>
  <si>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</si>
  <si>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</si>
  <si>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</si>
  <si>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</si>
  <si>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</si>
  <si>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</si>
  <si>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</si>
  <si>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</si>
  <si>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</si>
  <si>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</si>
  <si>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</si>
  <si>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</si>
  <si>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</si>
  <si>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</si>
  <si>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</si>
  <si>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</si>
  <si>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</si>
  <si>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</si>
  <si>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</si>
  <si>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</si>
  <si>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</si>
  <si>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</si>
  <si>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</si>
  <si>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</si>
  <si>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</si>
  <si>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</si>
  <si>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</si>
  <si>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</si>
  <si>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</si>
  <si>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</si>
  <si>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</si>
  <si>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</si>
  <si>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</si>
  <si>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</si>
  <si>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</si>
  <si>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</si>
  <si>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</si>
  <si>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</si>
  <si>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</si>
  <si>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</si>
  <si>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</si>
  <si>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</si>
  <si>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</si>
  <si>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</si>
  <si>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</si>
  <si>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</si>
  <si>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</si>
  <si>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</si>
  <si>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</si>
  <si>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</si>
  <si>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</si>
  <si>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</si>
  <si>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</si>
  <si>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</si>
  <si>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</si>
  <si>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</si>
  <si>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</si>
  <si>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</si>
  <si>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</si>
  <si>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</si>
  <si>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</si>
  <si>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</si>
  <si>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</si>
  <si>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</si>
  <si>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</si>
  <si>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</si>
  <si>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</si>
  <si>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</si>
  <si>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</si>
  <si>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</si>
  <si>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</si>
  <si>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</si>
  <si>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</si>
  <si>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</si>
  <si>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</si>
  <si>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</si>
  <si>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</si>
  <si>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</si>
  <si>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</si>
  <si>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</si>
  <si>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</si>
  <si>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</si>
  <si>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</si>
  <si>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</si>
  <si>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</si>
  <si>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</si>
  <si>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</si>
  <si>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</si>
  <si>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</si>
  <si>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</si>
  <si>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</si>
  <si>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</si>
  <si>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</si>
  <si>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</si>
  <si>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</si>
  <si>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</si>
  <si>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</si>
  <si>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</si>
  <si>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</si>
  <si>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</si>
  <si>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</si>
  <si>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</si>
  <si>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</si>
  <si>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</si>
  <si>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</si>
  <si>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</si>
  <si>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</si>
  <si>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</si>
  <si>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</si>
  <si>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</si>
  <si>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</si>
  <si>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</si>
  <si>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</si>
  <si>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</si>
  <si>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</si>
  <si>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</si>
  <si>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</si>
  <si>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</si>
  <si>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</si>
  <si>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</si>
  <si>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</si>
  <si>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</si>
  <si>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</si>
  <si>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</si>
  <si>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</si>
  <si>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</si>
  <si>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</si>
  <si>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</si>
  <si>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</si>
  <si>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</si>
  <si>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</si>
  <si>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</si>
  <si>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</si>
  <si>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</si>
  <si>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</si>
  <si>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</si>
  <si>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</si>
  <si>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</si>
  <si>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</si>
  <si>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</si>
  <si>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</si>
  <si>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</si>
  <si>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</si>
  <si>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</si>
  <si>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</si>
  <si>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</si>
  <si>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</si>
  <si>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</si>
  <si>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</si>
  <si>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</si>
  <si>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</si>
  <si>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</si>
  <si>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</si>
  <si>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</si>
  <si>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</si>
  <si>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</si>
  <si>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</si>
  <si>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</si>
  <si>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</si>
  <si>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</si>
  <si>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</si>
  <si>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</si>
  <si>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</si>
  <si>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</si>
  <si>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</si>
  <si>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</si>
  <si>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</si>
  <si>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</si>
  <si>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</si>
  <si>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</si>
  <si>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</si>
  <si>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</si>
  <si>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</si>
  <si>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</si>
  <si>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</si>
  <si>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</si>
  <si>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</si>
  <si>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</si>
  <si>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</si>
  <si>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</si>
  <si>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</si>
  <si>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</si>
  <si>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</si>
  <si>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</si>
  <si>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</si>
  <si>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</si>
  <si>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</si>
  <si>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</si>
  <si>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</si>
  <si>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</si>
  <si>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</si>
  <si>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</si>
  <si>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</si>
  <si>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</si>
  <si>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</si>
  <si>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</si>
  <si>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</si>
  <si>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</si>
  <si>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</si>
  <si>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</si>
  <si>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</si>
  <si>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</si>
  <si>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</si>
  <si>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</si>
  <si>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</si>
  <si>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</si>
  <si>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</si>
  <si>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</si>
  <si>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</si>
  <si>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</si>
  <si>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</si>
  <si>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</si>
  <si>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</si>
  <si>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</si>
  <si>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</si>
  <si>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</si>
  <si>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</si>
  <si>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</si>
  <si>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</si>
  <si>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</si>
  <si>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</si>
  <si>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</si>
  <si>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</si>
  <si>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</si>
  <si>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</si>
  <si>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</si>
  <si>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</si>
  <si>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</si>
  <si>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</si>
  <si>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</si>
  <si>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</si>
  <si>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</si>
  <si>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</si>
  <si>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</si>
  <si>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</si>
  <si>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</si>
  <si>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</si>
  <si>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</si>
  <si>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</si>
  <si>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</si>
  <si>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</si>
  <si>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</si>
  <si>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</si>
  <si>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</si>
  <si>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</si>
  <si>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</si>
  <si>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</si>
  <si>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</si>
  <si>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</si>
  <si>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</si>
  <si>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</si>
  <si>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</si>
  <si>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</si>
  <si>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</si>
  <si>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</si>
  <si>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</si>
  <si>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</si>
  <si>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</si>
  <si>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</si>
  <si>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</si>
  <si>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</si>
  <si>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</si>
  <si>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</si>
  <si>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</si>
  <si>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</si>
  <si>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</si>
  <si>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</si>
  <si>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</si>
  <si>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</si>
  <si>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</si>
  <si>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</si>
  <si>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</si>
  <si>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</si>
  <si>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</si>
  <si>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</si>
  <si>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</si>
  <si>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</si>
  <si>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</si>
  <si>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</si>
  <si>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</si>
  <si>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</si>
  <si>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</si>
  <si>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</si>
  <si>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</si>
  <si>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</si>
  <si>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</si>
  <si>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</si>
  <si>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</si>
  <si>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</si>
  <si>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</si>
  <si>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</si>
  <si>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</si>
  <si>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</si>
  <si>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</si>
  <si>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</si>
  <si>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</si>
  <si>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</si>
  <si>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</si>
  <si>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</si>
  <si>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</si>
  <si>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</si>
  <si>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</si>
  <si>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</si>
  <si>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</si>
  <si>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</si>
  <si>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</si>
  <si>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</si>
  <si>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</si>
  <si>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</si>
  <si>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</si>
  <si>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</si>
  <si>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</si>
  <si>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</si>
  <si>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</si>
  <si>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</si>
  <si>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</si>
  <si>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</si>
  <si>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</si>
  <si>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</si>
  <si>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</si>
  <si>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</si>
  <si>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</si>
  <si>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</si>
  <si>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</si>
  <si>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</si>
  <si>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</si>
  <si>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</si>
  <si>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</si>
  <si>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</si>
  <si>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</si>
  <si>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</si>
  <si>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</si>
  <si>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</si>
  <si>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</si>
  <si>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</si>
  <si>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</si>
  <si>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</si>
  <si>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</si>
  <si>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</si>
  <si>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</si>
  <si>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</si>
  <si>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</si>
  <si>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</si>
  <si>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</si>
  <si>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</si>
  <si>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</si>
  <si>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</si>
  <si>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</si>
  <si>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</si>
  <si>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</si>
  <si>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</si>
  <si>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</si>
  <si>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</si>
  <si>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</si>
  <si>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</si>
  <si>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</si>
  <si>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</si>
  <si>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</si>
  <si>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</si>
  <si>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</si>
  <si>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</si>
  <si>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</si>
  <si>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</si>
  <si>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</si>
  <si>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</si>
  <si>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</si>
  <si>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</si>
  <si>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</si>
  <si>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</si>
  <si>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</si>
  <si>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</si>
  <si>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</si>
  <si>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</si>
  <si>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</si>
  <si>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</si>
  <si>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</si>
  <si>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</si>
  <si>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</si>
  <si>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</si>
  <si>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</si>
  <si>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</si>
  <si>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</si>
  <si>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</si>
  <si>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</si>
  <si>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</si>
  <si>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</si>
  <si>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</si>
  <si>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</si>
  <si>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</si>
  <si>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</si>
  <si>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</si>
  <si>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</si>
  <si>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</si>
  <si>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</si>
  <si>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</si>
  <si>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</si>
  <si>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</si>
  <si>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</si>
  <si>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</si>
  <si>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</si>
  <si>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</si>
  <si>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</si>
  <si>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</si>
  <si>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</si>
  <si>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</si>
  <si>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</si>
  <si>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</si>
  <si>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</si>
  <si>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</si>
  <si>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</si>
  <si>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</si>
  <si>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</si>
  <si>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</si>
  <si>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</si>
  <si>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</si>
  <si>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</si>
  <si>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</si>
  <si>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</si>
  <si>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</si>
  <si>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</si>
  <si>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</si>
  <si>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</si>
  <si>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</si>
  <si>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</si>
  <si>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</si>
  <si>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</si>
  <si>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</si>
  <si>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</si>
  <si>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</si>
  <si>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</si>
  <si>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</si>
  <si>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</si>
  <si>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</si>
  <si>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</si>
  <si>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</si>
  <si>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</si>
  <si>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</si>
  <si>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</si>
  <si>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</si>
  <si>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</si>
  <si>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</si>
  <si>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</si>
  <si>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</si>
  <si>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</si>
  <si>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</si>
  <si>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</si>
  <si>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</si>
  <si>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</si>
  <si>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</si>
  <si>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</si>
  <si>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</si>
  <si>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</si>
  <si>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</si>
  <si>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</si>
  <si>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</si>
  <si>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</si>
  <si>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</si>
  <si>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</si>
  <si>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</si>
  <si>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</si>
  <si>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</si>
  <si>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</si>
  <si>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</si>
  <si>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</si>
  <si>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</si>
  <si>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</si>
  <si>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</si>
  <si>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</si>
  <si>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</si>
  <si>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</si>
  <si>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</si>
  <si>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</si>
  <si>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</si>
  <si>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</si>
  <si>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</si>
  <si>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</si>
  <si>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</si>
  <si>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</si>
  <si>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</si>
  <si>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</si>
  <si>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</si>
  <si>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</si>
  <si>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</si>
  <si>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</si>
  <si>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</si>
  <si>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</si>
  <si>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</si>
  <si>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</si>
  <si>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</si>
  <si>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</si>
  <si>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</si>
  <si>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</si>
  <si>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</si>
  <si>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</si>
  <si>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</si>
  <si>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</si>
  <si>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</si>
  <si>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</si>
  <si>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</si>
  <si>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</si>
  <si>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</si>
  <si>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</si>
  <si>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</si>
  <si>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</si>
  <si>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</si>
  <si>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</si>
  <si>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</si>
  <si>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</si>
  <si>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</si>
  <si>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</si>
  <si>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</si>
  <si>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</si>
  <si>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</si>
  <si>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</si>
  <si>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</si>
  <si>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</si>
  <si>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</si>
  <si>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</si>
  <si>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</si>
  <si>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</si>
  <si>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</si>
  <si>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</si>
  <si>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</si>
  <si>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</si>
  <si>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</si>
  <si>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</si>
  <si>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</si>
  <si>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</si>
  <si>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</si>
  <si>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</si>
  <si>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</si>
  <si>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</si>
  <si>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</si>
  <si>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</si>
  <si>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</si>
  <si>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</si>
  <si>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</si>
  <si>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</si>
  <si>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</si>
  <si>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</si>
  <si>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</si>
  <si>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</si>
  <si>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</si>
  <si>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</si>
  <si>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</si>
  <si>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</si>
  <si>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</si>
  <si>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</si>
  <si>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</si>
  <si>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</si>
  <si>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</si>
  <si>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</si>
  <si>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</si>
  <si>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</si>
  <si>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</si>
  <si>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</si>
  <si>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</si>
  <si>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</si>
  <si>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</si>
  <si>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</si>
  <si>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</si>
  <si>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</si>
  <si>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</si>
  <si>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</si>
  <si>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</si>
  <si>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</si>
  <si>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</si>
  <si>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</si>
  <si>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</si>
  <si>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</si>
  <si>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</si>
  <si>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</si>
  <si>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</si>
  <si>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</si>
  <si>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</si>
  <si>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</si>
  <si>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</si>
  <si>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</si>
  <si>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</si>
  <si>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</si>
  <si>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</si>
  <si>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</si>
  <si>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</si>
  <si>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</si>
  <si>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</si>
  <si>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</si>
  <si>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</si>
  <si>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</si>
  <si>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</si>
  <si>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</si>
  <si>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</si>
  <si>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</si>
  <si>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</si>
  <si>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</si>
  <si>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</si>
  <si>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</si>
  <si>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</si>
  <si>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</si>
  <si>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</si>
  <si>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</si>
  <si>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</si>
  <si>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</si>
  <si>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</si>
  <si>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</si>
  <si>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</si>
  <si>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</si>
  <si>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</si>
  <si>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</si>
  <si>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</si>
  <si>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</si>
  <si>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</si>
  <si>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</si>
  <si>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</si>
  <si>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</si>
  <si>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</si>
  <si>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</si>
  <si>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</si>
  <si>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</si>
  <si>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</si>
  <si>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</si>
  <si>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</si>
  <si>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</si>
  <si>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</si>
  <si>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</si>
  <si>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</si>
  <si>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</si>
  <si>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</si>
  <si>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</si>
  <si>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</si>
  <si>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</si>
  <si>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</si>
  <si>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</si>
  <si>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</si>
  <si>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</si>
  <si>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</si>
  <si>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</si>
  <si>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</si>
  <si>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</si>
  <si>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</si>
  <si>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</si>
  <si>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</si>
  <si>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</si>
  <si>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</si>
  <si>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</si>
  <si>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</si>
  <si>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</si>
  <si>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</si>
  <si>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</si>
  <si>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</si>
  <si>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</si>
  <si>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</si>
  <si>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</si>
  <si>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</si>
  <si>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</si>
  <si>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</si>
  <si>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</si>
  <si>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</si>
  <si>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</si>
  <si>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</si>
  <si>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</si>
  <si>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</si>
  <si>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</si>
  <si>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</si>
  <si>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</si>
  <si>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</si>
  <si>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</si>
  <si>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</si>
  <si>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</si>
  <si>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</si>
  <si>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</si>
  <si>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</si>
  <si>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</si>
  <si>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</si>
  <si>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</si>
  <si>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</si>
  <si>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</si>
  <si>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</si>
  <si>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</si>
  <si>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</si>
  <si>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</si>
  <si>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</si>
  <si>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</si>
  <si>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</si>
  <si>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</si>
  <si>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</si>
  <si>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</si>
  <si>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</si>
  <si>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</si>
  <si>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</si>
  <si>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</si>
  <si>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</si>
  <si>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</si>
  <si>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</si>
  <si>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</si>
  <si>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</si>
  <si>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</si>
  <si>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</si>
  <si>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</si>
  <si>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</si>
  <si>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</si>
  <si>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</si>
  <si>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</si>
  <si>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</si>
  <si>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</si>
  <si>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</si>
  <si>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</si>
  <si>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</si>
  <si>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</si>
  <si>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</si>
  <si>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</si>
  <si>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</si>
  <si>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</si>
  <si>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</si>
  <si>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</si>
  <si>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</si>
  <si>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</si>
  <si>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</si>
  <si>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</si>
  <si>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</si>
  <si>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</si>
  <si>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</si>
  <si>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</si>
  <si>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</si>
  <si>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</si>
  <si>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</si>
  <si>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</si>
  <si>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</si>
  <si>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</si>
  <si>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</si>
  <si>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</si>
  <si>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</si>
  <si>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</si>
  <si>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</si>
  <si>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</si>
  <si>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</si>
  <si>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</si>
  <si>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</si>
  <si>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</si>
  <si>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</si>
  <si>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</si>
  <si>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</si>
  <si>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</si>
  <si>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</si>
  <si>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</si>
  <si>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</si>
  <si>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</si>
  <si>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</si>
  <si>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</si>
  <si>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</si>
  <si>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</si>
  <si>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</si>
  <si>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</si>
  <si>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</si>
  <si>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</si>
  <si>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</si>
  <si>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</si>
  <si>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</si>
  <si>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</si>
  <si>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</si>
  <si>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</si>
  <si>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</si>
  <si>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</si>
  <si>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</si>
  <si>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</si>
  <si>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</si>
  <si>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</si>
  <si>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</si>
  <si>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</si>
  <si>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</si>
  <si>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</si>
  <si>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</si>
  <si>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</si>
  <si>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</si>
  <si>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</si>
  <si>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</si>
  <si>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</si>
  <si>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</si>
  <si>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</si>
  <si>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</si>
  <si>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</si>
  <si>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</si>
  <si>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</si>
  <si>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</si>
  <si>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</si>
  <si>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</si>
  <si>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</si>
  <si>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</si>
  <si>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</si>
  <si>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</si>
  <si>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</si>
  <si>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</si>
  <si>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</si>
  <si>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</si>
  <si>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</si>
  <si>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</si>
  <si>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</si>
  <si>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</si>
  <si>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</si>
  <si>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</si>
  <si>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</si>
  <si>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</si>
  <si>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</si>
  <si>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</si>
  <si>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</si>
  <si>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</si>
  <si>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</si>
  <si>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</si>
  <si>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</si>
  <si>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</si>
  <si>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</si>
  <si>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</si>
  <si>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</si>
  <si>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</si>
  <si>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</si>
  <si>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</si>
  <si>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</si>
  <si>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</si>
  <si>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</si>
  <si>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</si>
  <si>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</si>
  <si>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</si>
  <si>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</si>
  <si>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</si>
  <si>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</si>
  <si>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</si>
  <si>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</si>
  <si>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</si>
  <si>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</si>
  <si>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</si>
  <si>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</si>
  <si>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</si>
  <si>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</si>
  <si>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</si>
  <si>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</si>
  <si>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</si>
  <si>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</si>
  <si>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</si>
  <si>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</si>
  <si>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</si>
  <si>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</si>
  <si>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</si>
  <si>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</si>
  <si>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</si>
  <si>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</si>
  <si>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</si>
  <si>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</si>
  <si>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</si>
  <si>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</si>
  <si>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</si>
  <si>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</si>
  <si>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</si>
  <si>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</si>
  <si>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</si>
  <si>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</si>
  <si>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</si>
  <si>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</si>
  <si>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</si>
  <si>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</si>
  <si>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</si>
  <si>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</si>
  <si>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</si>
  <si>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</si>
  <si>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</si>
  <si>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</si>
  <si>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</si>
  <si>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</si>
  <si>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</si>
  <si>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</si>
  <si>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</si>
  <si>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</si>
  <si>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</si>
  <si>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</si>
  <si>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</si>
  <si>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</si>
  <si>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</si>
  <si>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</si>
  <si>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</si>
  <si>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</si>
  <si>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</si>
  <si>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</si>
  <si>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</si>
  <si>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</si>
  <si>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</si>
  <si>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</si>
  <si>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</si>
  <si>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</si>
  <si>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</si>
  <si>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</si>
  <si>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</si>
  <si>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</si>
  <si>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</si>
  <si>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</si>
  <si>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</si>
  <si>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</si>
  <si>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</si>
  <si>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</si>
  <si>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</si>
  <si>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</si>
  <si>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</si>
  <si>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</si>
  <si>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</si>
  <si>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</si>
  <si>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</si>
  <si>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</si>
  <si>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</si>
  <si>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</si>
  <si>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</si>
  <si>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</si>
  <si>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</si>
  <si>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</si>
  <si>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</si>
  <si>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</si>
  <si>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</si>
  <si>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</si>
  <si>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</si>
  <si>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</si>
  <si>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</si>
  <si>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</si>
  <si>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</si>
  <si>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</si>
  <si>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</si>
  <si>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</si>
  <si>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</si>
  <si>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</si>
  <si>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</si>
  <si>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</si>
  <si>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</si>
  <si>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</si>
  <si>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</si>
  <si>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</si>
  <si>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</si>
  <si>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</si>
  <si>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</si>
  <si>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</si>
  <si>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</si>
  <si>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</si>
  <si>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</si>
  <si>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</si>
  <si>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</si>
  <si>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</si>
  <si>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</si>
  <si>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</si>
  <si>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</si>
  <si>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</si>
  <si>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</si>
  <si>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</si>
  <si>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</si>
  <si>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</si>
  <si>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</si>
  <si>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</si>
  <si>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</si>
  <si>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</si>
  <si>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</si>
  <si>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</si>
  <si>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</si>
  <si>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</si>
  <si>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</si>
  <si>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</si>
  <si>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</si>
  <si>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</si>
  <si>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</si>
  <si>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</si>
  <si>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</si>
  <si>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</si>
  <si>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</si>
  <si>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</si>
  <si>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</si>
  <si>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</si>
  <si>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</si>
  <si>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</si>
  <si>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</si>
  <si>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</si>
  <si>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</si>
  <si>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</si>
  <si>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</si>
  <si>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</si>
  <si>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</si>
  <si>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</si>
  <si>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</si>
  <si>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</si>
  <si>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</si>
  <si>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</si>
  <si>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</si>
  <si>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</si>
  <si>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</si>
  <si>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</si>
  <si>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</si>
  <si>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</si>
  <si>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</si>
  <si>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</si>
  <si>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</si>
  <si>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</si>
  <si>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</si>
  <si>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</si>
  <si>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</si>
  <si>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</si>
  <si>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</si>
  <si>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</si>
  <si>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</si>
  <si>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</si>
  <si>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</si>
  <si>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</si>
  <si>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</si>
  <si>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</si>
  <si>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</si>
  <si>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</si>
  <si>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</si>
  <si>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</si>
  <si>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</si>
  <si>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</si>
  <si>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</si>
  <si>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</si>
  <si>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</si>
  <si>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</si>
  <si>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</si>
  <si>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</si>
  <si>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</si>
  <si>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</si>
  <si>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</si>
  <si>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</si>
  <si>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</si>
  <si>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</si>
  <si>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</si>
  <si>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</si>
  <si>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</si>
  <si>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</si>
  <si>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</si>
  <si>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</si>
  <si>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</si>
  <si>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</si>
  <si>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</si>
  <si>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</si>
  <si>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</si>
  <si>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</si>
  <si>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</si>
  <si>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</si>
  <si>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</si>
  <si>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</si>
  <si>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</si>
  <si>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</si>
  <si>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</si>
  <si>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</si>
  <si>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</si>
  <si>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</si>
  <si>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</si>
  <si>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</si>
  <si>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</si>
  <si>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</si>
  <si>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</si>
  <si>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</si>
  <si>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</si>
  <si>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</si>
  <si>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</si>
  <si>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</si>
  <si>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</si>
  <si>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</si>
  <si>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</si>
  <si>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</si>
  <si>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</si>
  <si>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</si>
  <si>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</si>
  <si>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</si>
  <si>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</si>
  <si>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</si>
  <si>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</si>
  <si>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</si>
  <si>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</si>
  <si>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</si>
  <si>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</si>
  <si>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</si>
  <si>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</si>
  <si>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</si>
  <si>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</si>
  <si>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</si>
  <si>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</si>
  <si>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</si>
  <si>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</si>
  <si>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</si>
  <si>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</si>
  <si>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</si>
  <si>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</si>
  <si>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</si>
  <si>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</si>
  <si>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</si>
  <si>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</si>
  <si>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</si>
  <si>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</si>
  <si>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</si>
  <si>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</si>
  <si>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</si>
  <si>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</si>
  <si>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</si>
  <si>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</si>
  <si>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</si>
  <si>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</si>
  <si>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</si>
  <si>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</si>
  <si>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</si>
  <si>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</si>
  <si>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</si>
  <si>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</si>
  <si>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</si>
  <si>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</si>
  <si>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</si>
  <si>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</si>
  <si>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</si>
  <si>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</si>
  <si>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</si>
  <si>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</si>
  <si>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</si>
  <si>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</si>
  <si>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</si>
  <si>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</si>
  <si>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</si>
  <si>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</si>
  <si>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</si>
  <si>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</si>
  <si>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</si>
  <si>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</si>
  <si>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</si>
  <si>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</si>
  <si>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</si>
  <si>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</si>
  <si>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</si>
  <si>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</si>
  <si>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</si>
  <si>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</si>
  <si>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</si>
  <si>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</si>
  <si>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</si>
  <si>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</si>
  <si>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</si>
  <si>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</si>
  <si>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</si>
  <si>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</si>
  <si>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</si>
  <si>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</si>
  <si>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</si>
  <si>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</si>
  <si>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</si>
  <si>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</si>
  <si>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</si>
  <si>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</si>
  <si>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</si>
  <si>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</si>
  <si>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</si>
  <si>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</si>
  <si>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</si>
  <si>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</si>
  <si>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</si>
  <si>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</si>
  <si>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</si>
  <si>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</si>
  <si>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</si>
  <si>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</si>
  <si>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</si>
  <si>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</si>
  <si>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</si>
  <si>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</si>
  <si>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</si>
  <si>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</si>
  <si>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</si>
  <si>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</si>
  <si>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</si>
  <si>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</si>
  <si>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</si>
  <si>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</si>
  <si>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</si>
  <si>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</si>
  <si>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</si>
  <si>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</si>
  <si>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</si>
  <si>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</si>
  <si>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</si>
  <si>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</si>
  <si>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</si>
  <si>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</si>
  <si>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</si>
  <si>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</si>
  <si>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</si>
  <si>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</si>
  <si>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</si>
  <si>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</si>
  <si>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</si>
  <si>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</si>
  <si>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</si>
  <si>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</si>
  <si>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</si>
  <si>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</si>
  <si>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</si>
  <si>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</si>
  <si>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</si>
  <si>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</si>
  <si>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</si>
  <si>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</si>
  <si>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</si>
  <si>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</si>
  <si>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</si>
  <si>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</si>
  <si>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</si>
  <si>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</si>
  <si>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</si>
  <si>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</si>
  <si>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</si>
  <si>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</si>
  <si>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</si>
  <si>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</si>
  <si>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</si>
  <si>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</si>
  <si>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</si>
  <si>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</si>
  <si>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</si>
  <si>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</si>
  <si>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</si>
  <si>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</si>
  <si>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</si>
  <si>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</si>
  <si>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</si>
  <si>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</si>
  <si>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</si>
  <si>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</si>
  <si>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</si>
  <si>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</si>
  <si>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</si>
  <si>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</si>
  <si>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</si>
  <si>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</si>
  <si>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</si>
  <si>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</si>
  <si>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</si>
  <si>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</si>
  <si>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</si>
  <si>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</si>
  <si>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</si>
  <si>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</si>
  <si>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</si>
  <si>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</si>
  <si>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</si>
  <si>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</si>
  <si>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</si>
  <si>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</si>
  <si>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</si>
  <si>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</si>
  <si>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</si>
  <si>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</si>
  <si>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</si>
  <si>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</si>
  <si>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</si>
  <si>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</si>
  <si>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</si>
  <si>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</si>
  <si>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</si>
  <si>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</si>
  <si>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</si>
  <si>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</si>
  <si>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</si>
  <si>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</si>
  <si>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</si>
  <si>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</si>
  <si>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</si>
  <si>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</si>
  <si>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</si>
  <si>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</si>
  <si>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</si>
  <si>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</si>
  <si>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</si>
  <si>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</si>
  <si>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</si>
  <si>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</si>
  <si>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</si>
  <si>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</si>
  <si>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</si>
  <si>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</si>
  <si>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</si>
  <si>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</si>
  <si>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</si>
  <si>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</si>
  <si>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</si>
  <si>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</si>
  <si>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</si>
  <si>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</si>
  <si>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</si>
  <si>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</si>
  <si>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</si>
  <si>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</si>
  <si>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</si>
  <si>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</si>
  <si>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</si>
  <si>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</si>
  <si>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</si>
  <si>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</si>
  <si>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</si>
  <si>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</si>
  <si>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</si>
  <si>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</si>
  <si>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</si>
  <si>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</si>
  <si>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</si>
  <si>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</si>
  <si>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</si>
  <si>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</si>
  <si>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</si>
  <si>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</si>
  <si>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</si>
  <si>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</si>
  <si>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</si>
  <si>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</si>
  <si>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</si>
  <si>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</si>
  <si>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</si>
  <si>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</si>
  <si>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</si>
  <si>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</si>
  <si>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</si>
  <si>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</si>
  <si>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</si>
  <si>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</si>
  <si>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</si>
  <si>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</si>
  <si>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</si>
  <si>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</si>
  <si>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</si>
  <si>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</si>
  <si>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</si>
  <si>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</si>
  <si>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</si>
  <si>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</si>
  <si>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</si>
  <si>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</si>
  <si>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</si>
  <si>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</si>
  <si>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</si>
  <si>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</si>
  <si>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</si>
  <si>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</si>
  <si>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</si>
  <si>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</si>
  <si>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</si>
  <si>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</si>
  <si>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</si>
  <si>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</si>
  <si>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</si>
  <si>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</si>
  <si>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</si>
  <si>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</si>
  <si>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</si>
  <si>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</si>
  <si>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</si>
  <si>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</si>
  <si>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</si>
  <si>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</si>
  <si>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</si>
  <si>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</si>
  <si>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</si>
  <si>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</si>
  <si>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</si>
  <si>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</si>
  <si>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</si>
  <si>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</si>
  <si>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</si>
  <si>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</si>
  <si>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</si>
  <si>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</si>
  <si>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</si>
  <si>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</si>
  <si>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</si>
  <si>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</si>
  <si>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</si>
  <si>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</si>
  <si>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</si>
  <si>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</si>
  <si>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</si>
  <si>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</si>
  <si>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</si>
  <si>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</si>
  <si>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</si>
  <si>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</si>
  <si>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</si>
  <si>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</si>
  <si>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</si>
  <si>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</si>
  <si>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</si>
  <si>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</si>
  <si>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</si>
  <si>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</si>
  <si>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</si>
  <si>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</si>
  <si>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</si>
  <si>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</si>
  <si>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</si>
  <si>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</si>
  <si>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</si>
  <si>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</si>
  <si>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</si>
  <si>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</si>
  <si>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</si>
  <si>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</si>
  <si>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</si>
  <si>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</si>
  <si>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</si>
  <si>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</si>
  <si>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</si>
  <si>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</si>
  <si>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</si>
  <si>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</si>
  <si>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</si>
  <si>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</si>
  <si>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</si>
  <si>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</si>
  <si>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</si>
  <si>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</si>
  <si>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</si>
  <si>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</si>
  <si>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</si>
  <si>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</si>
  <si>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</si>
  <si>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</si>
  <si>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</si>
  <si>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</si>
  <si>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</si>
  <si>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</si>
  <si>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</si>
  <si>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</si>
  <si>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</si>
  <si>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</si>
  <si>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</si>
  <si>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</si>
  <si>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</si>
  <si>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</si>
  <si>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</si>
  <si>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</si>
  <si>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</si>
  <si>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</si>
  <si>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</si>
  <si>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</si>
  <si>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</si>
  <si>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</si>
  <si>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</si>
  <si>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</si>
  <si>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</si>
  <si>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</si>
  <si>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</si>
  <si>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</si>
  <si>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</si>
  <si>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</si>
  <si>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</si>
  <si>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</si>
  <si>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</si>
  <si>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</si>
  <si>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</si>
  <si>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</si>
  <si>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</si>
  <si>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</si>
  <si>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</si>
  <si>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</si>
  <si>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</si>
  <si>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</si>
  <si>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</si>
  <si>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</si>
  <si>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</si>
  <si>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</si>
  <si>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</si>
  <si>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</si>
  <si>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</si>
  <si>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</si>
  <si>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</si>
  <si>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</si>
  <si>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</si>
  <si>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</si>
  <si>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</si>
  <si>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</si>
  <si>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</si>
  <si>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</si>
  <si>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</si>
  <si>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</si>
  <si>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</si>
  <si>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</si>
  <si>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</si>
  <si>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</si>
  <si>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</si>
  <si>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</si>
  <si>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</si>
  <si>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</si>
  <si>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</si>
  <si>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</si>
  <si>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</si>
  <si>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</si>
  <si>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</si>
  <si>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</si>
  <si>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</si>
  <si>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</si>
  <si>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</si>
  <si>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</si>
  <si>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</si>
  <si>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</si>
  <si>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</si>
  <si>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</si>
  <si>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</si>
  <si>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</si>
  <si>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</si>
  <si>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</si>
  <si>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</si>
  <si>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</si>
  <si>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</si>
  <si>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</si>
  <si>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</si>
  <si>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</si>
  <si>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</si>
  <si>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</si>
  <si>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</si>
  <si>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</si>
  <si>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</si>
  <si>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</si>
  <si>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</si>
  <si>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</si>
  <si>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</si>
  <si>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</si>
  <si>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</si>
  <si>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</si>
  <si>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</si>
  <si>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</si>
  <si>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</si>
  <si>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</si>
  <si>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</si>
  <si>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</si>
  <si>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</si>
  <si>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</si>
  <si>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</si>
  <si>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</si>
  <si>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</si>
  <si>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</si>
  <si>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</si>
  <si>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</si>
  <si>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</si>
  <si>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</si>
  <si>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</si>
  <si>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</si>
  <si>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</si>
  <si>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</si>
  <si>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</si>
  <si>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</si>
  <si>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</si>
  <si>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</si>
  <si>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</si>
  <si>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</si>
  <si>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</si>
  <si>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</si>
  <si>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</si>
  <si>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</si>
  <si>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</si>
  <si>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</si>
  <si>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</si>
  <si>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</si>
  <si>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</si>
  <si>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</si>
  <si>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</si>
  <si>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</si>
  <si>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</si>
  <si>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</si>
  <si>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</si>
  <si>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</si>
  <si>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</si>
  <si>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</si>
  <si>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</si>
  <si>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</si>
  <si>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</si>
  <si>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</si>
  <si>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</si>
  <si>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</si>
  <si>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</si>
  <si>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</si>
  <si>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</si>
  <si>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</si>
  <si>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</si>
  <si>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</si>
  <si>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</si>
  <si>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</si>
  <si>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</si>
  <si>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</si>
  <si>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</si>
  <si>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</si>
  <si>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</si>
  <si>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</si>
  <si>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</si>
  <si>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</si>
  <si>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</si>
  <si>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</si>
  <si>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</si>
  <si>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</si>
  <si>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</si>
  <si>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</si>
  <si>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</si>
  <si>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</si>
  <si>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</si>
  <si>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</si>
  <si>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</si>
  <si>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</si>
  <si>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</si>
  <si>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</si>
  <si>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</si>
  <si>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</si>
  <si>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</si>
  <si>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</si>
  <si>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</si>
  <si>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</si>
  <si>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</si>
  <si>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</si>
  <si>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</si>
  <si>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</si>
  <si>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</si>
  <si>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</si>
  <si>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</si>
  <si>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</si>
  <si>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</si>
  <si>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</si>
  <si>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</si>
  <si>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</si>
  <si>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</si>
  <si>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</si>
  <si>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</si>
  <si>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</si>
  <si>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</si>
  <si>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</si>
  <si>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</si>
  <si>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</si>
  <si>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</si>
  <si>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</si>
  <si>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</si>
  <si>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</si>
  <si>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</si>
  <si>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</si>
  <si>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</si>
  <si>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</si>
  <si>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</si>
  <si>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</si>
  <si>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</si>
  <si>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</si>
  <si>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</si>
  <si>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</si>
  <si>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</si>
  <si>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</si>
  <si>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</si>
  <si>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</si>
  <si>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</si>
  <si>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</si>
  <si>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</si>
  <si>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</si>
  <si>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</si>
  <si>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</si>
  <si>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</si>
  <si>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</si>
  <si>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</si>
  <si>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</si>
  <si>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</si>
  <si>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</si>
  <si>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</si>
  <si>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</si>
  <si>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</si>
  <si>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</si>
  <si>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</si>
  <si>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</si>
  <si>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</si>
  <si>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</si>
  <si>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</si>
  <si>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</si>
  <si>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</si>
  <si>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</si>
  <si>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</si>
  <si>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</si>
  <si>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</si>
  <si>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</si>
  <si>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</si>
  <si>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</si>
  <si>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</si>
  <si>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</si>
  <si>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</si>
  <si>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</si>
  <si>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</si>
  <si>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</si>
  <si>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</si>
  <si>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</si>
  <si>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</si>
  <si>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</si>
  <si>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</si>
  <si>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</si>
  <si>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</si>
  <si>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</si>
  <si>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</si>
  <si>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</si>
  <si>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</si>
  <si>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</si>
  <si>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</si>
  <si>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</si>
  <si>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</si>
  <si>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</si>
  <si>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</si>
  <si>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</si>
  <si>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</si>
  <si>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</si>
  <si>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</si>
  <si>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</si>
  <si>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</si>
  <si>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</si>
  <si>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</si>
  <si>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</si>
  <si>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</si>
  <si>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</si>
  <si>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</si>
  <si>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</si>
  <si>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</si>
  <si>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</si>
  <si>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</si>
  <si>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</si>
  <si>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</si>
  <si>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</si>
  <si>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</si>
  <si>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</si>
  <si>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</si>
  <si>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</si>
  <si>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</si>
  <si>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</si>
  <si>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</si>
  <si>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</si>
  <si>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</si>
  <si>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</si>
  <si>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</si>
  <si>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</si>
  <si>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</si>
  <si>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</si>
  <si>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</si>
  <si>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</si>
  <si>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</si>
  <si>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</si>
  <si>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</si>
  <si>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</si>
  <si>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</si>
  <si>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</si>
  <si>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</si>
  <si>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</si>
  <si>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</si>
  <si>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</si>
  <si>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</si>
  <si>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</si>
  <si>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</si>
  <si>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</si>
  <si>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</si>
  <si>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</si>
  <si>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</si>
  <si>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</si>
  <si>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</si>
  <si>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</si>
  <si>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</si>
  <si>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</si>
  <si>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</si>
  <si>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</si>
  <si>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</si>
  <si>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</si>
  <si>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</si>
  <si>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</si>
  <si>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</si>
  <si>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</si>
  <si>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</si>
  <si>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</si>
  <si>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</si>
  <si>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</si>
  <si>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</si>
  <si>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</si>
  <si>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</si>
  <si>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</si>
  <si>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</si>
  <si>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</si>
  <si>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</si>
  <si>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</si>
  <si>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</si>
  <si>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</si>
  <si>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</si>
  <si>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</si>
  <si>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</si>
  <si>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</si>
  <si>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</si>
  <si>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</si>
  <si>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</si>
  <si>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</si>
  <si>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</si>
  <si>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</si>
  <si>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</si>
  <si>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</si>
  <si>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</si>
  <si>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</si>
  <si>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</si>
  <si>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</si>
  <si>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</si>
  <si>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</si>
  <si>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</si>
  <si>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</si>
  <si>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</si>
  <si>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</si>
  <si>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</si>
  <si>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</si>
  <si>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</si>
  <si>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</si>
  <si>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</si>
  <si>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</si>
  <si>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</si>
  <si>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</si>
  <si>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</si>
  <si>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</si>
  <si>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</si>
  <si>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</si>
  <si>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</si>
  <si>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</si>
  <si>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</si>
  <si>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</si>
  <si>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</si>
  <si>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</si>
  <si>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</si>
  <si>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</si>
  <si>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</si>
  <si>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</si>
  <si>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</si>
  <si>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</si>
  <si>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</si>
  <si>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</si>
  <si>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</si>
  <si>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</si>
  <si>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</si>
  <si>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</si>
  <si>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</si>
  <si>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</si>
  <si>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</si>
  <si>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</si>
  <si>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</si>
  <si>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</si>
  <si>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</si>
  <si>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</si>
  <si>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</si>
  <si>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</si>
  <si>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</si>
  <si>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</si>
  <si>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</si>
  <si>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</si>
  <si>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</si>
  <si>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</si>
  <si>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</si>
  <si>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</si>
  <si>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</si>
  <si>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</si>
  <si>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</si>
  <si>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</si>
  <si>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</si>
  <si>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</si>
  <si>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</si>
  <si>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</si>
  <si>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</si>
  <si>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</si>
  <si>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</si>
  <si>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</si>
  <si>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</si>
  <si>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</si>
  <si>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</si>
  <si>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</si>
  <si>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</si>
  <si>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</si>
  <si>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</si>
  <si>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</si>
  <si>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</si>
  <si>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</si>
  <si>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</si>
  <si>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</si>
  <si>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</si>
  <si>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</si>
  <si>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</si>
  <si>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</si>
  <si>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</si>
  <si>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</si>
  <si>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</si>
  <si>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</si>
  <si>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</si>
  <si>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</si>
  <si>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</si>
  <si>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</si>
  <si>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</si>
  <si>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</si>
  <si>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</si>
  <si>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</si>
  <si>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</si>
  <si>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</si>
  <si>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</si>
  <si>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</si>
  <si>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</si>
  <si>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</si>
  <si>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</si>
  <si>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</si>
  <si>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</si>
  <si>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</si>
  <si>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</si>
  <si>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</si>
  <si>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</si>
  <si>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</si>
  <si>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</si>
  <si>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</si>
  <si>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</si>
  <si>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</si>
  <si>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</si>
  <si>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</si>
  <si>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</si>
  <si>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</si>
  <si>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</si>
  <si>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</si>
  <si>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</si>
  <si>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</si>
  <si>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</si>
  <si>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</si>
  <si>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</si>
  <si>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</si>
  <si>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</si>
  <si>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</si>
  <si>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</si>
  <si>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</si>
  <si>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</si>
  <si>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</si>
  <si>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</si>
  <si>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</si>
  <si>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</si>
  <si>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</si>
  <si>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</si>
  <si>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</si>
  <si>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</si>
  <si>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</si>
  <si>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</si>
  <si>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</si>
  <si>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</si>
  <si>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</si>
  <si>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</si>
  <si>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</si>
  <si>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</si>
  <si>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</si>
  <si>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</si>
  <si>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</si>
  <si>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</si>
  <si>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</si>
  <si>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</si>
  <si>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</si>
  <si>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</si>
  <si>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</si>
  <si>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</si>
  <si>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</si>
  <si>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</si>
  <si>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</si>
  <si>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</si>
  <si>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</si>
  <si>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</si>
  <si>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</si>
  <si>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</si>
  <si>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</si>
  <si>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</si>
  <si>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</si>
  <si>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</si>
  <si>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</si>
  <si>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</si>
  <si>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</si>
  <si>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</si>
  <si>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</si>
  <si>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</si>
  <si>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</si>
  <si>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</si>
  <si>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</si>
  <si>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</si>
  <si>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</si>
  <si>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</si>
  <si>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</si>
  <si>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</si>
  <si>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</si>
  <si>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</si>
  <si>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</si>
  <si>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</si>
  <si>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</si>
  <si>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</si>
  <si>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</si>
  <si>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</si>
  <si>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</si>
  <si>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</si>
  <si>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</si>
  <si>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</si>
  <si>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</si>
  <si>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</si>
  <si>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</si>
  <si>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</si>
  <si>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</si>
  <si>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</si>
  <si>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</si>
  <si>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</si>
  <si>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</si>
  <si>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</si>
  <si>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</si>
  <si>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</si>
  <si>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</si>
  <si>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</si>
  <si>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</si>
  <si>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</si>
  <si>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</si>
  <si>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</si>
  <si>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</si>
  <si>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</si>
  <si>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</si>
  <si>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</si>
  <si>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</si>
  <si>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</si>
  <si>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</si>
  <si>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</si>
  <si>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</si>
  <si>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</si>
  <si>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</si>
  <si>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</si>
  <si>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</si>
  <si>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</si>
  <si>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</si>
  <si>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</si>
  <si>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</si>
  <si>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</si>
  <si>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</si>
  <si>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</si>
  <si>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</si>
  <si>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</si>
  <si>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</si>
  <si>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</si>
  <si>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</si>
  <si>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</si>
  <si>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</si>
  <si>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</si>
  <si>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</si>
  <si>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</si>
  <si>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</si>
  <si>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</si>
  <si>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</si>
  <si>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</si>
  <si>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</si>
  <si>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</si>
  <si>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</si>
  <si>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</si>
  <si>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</si>
  <si>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</si>
  <si>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</si>
  <si>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</si>
  <si>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</si>
  <si>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</si>
  <si>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</si>
  <si>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</si>
  <si>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</si>
  <si>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</si>
  <si>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</si>
  <si>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</si>
  <si>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</si>
  <si>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</si>
  <si>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</si>
  <si>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</si>
  <si>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</si>
  <si>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</si>
  <si>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</si>
  <si>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</si>
  <si>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</si>
  <si>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</si>
  <si>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</si>
  <si>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</si>
  <si>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</si>
  <si>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</si>
  <si>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</si>
  <si>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</si>
  <si>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</si>
  <si>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</si>
  <si>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</si>
  <si>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</si>
  <si>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</si>
  <si>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</si>
  <si>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</si>
  <si>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</si>
  <si>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</si>
  <si>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</si>
  <si>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</si>
  <si>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</si>
  <si>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</si>
  <si>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</si>
  <si>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</si>
  <si>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</si>
  <si>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</si>
  <si>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</si>
  <si>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</si>
  <si>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</si>
  <si>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</si>
  <si>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</si>
  <si>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</si>
  <si>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</si>
  <si>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</si>
  <si>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</si>
  <si>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</si>
  <si>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</si>
  <si>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</si>
  <si>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</si>
  <si>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</si>
  <si>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</si>
  <si>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</si>
  <si>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</si>
  <si>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</si>
  <si>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</si>
  <si>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</si>
  <si>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</si>
  <si>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</si>
  <si>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</si>
  <si>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</si>
  <si>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</si>
  <si>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</si>
  <si>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</si>
  <si>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</si>
  <si>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</si>
  <si>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</si>
  <si>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</si>
  <si>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</si>
  <si>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</si>
  <si>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</si>
  <si>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</si>
  <si>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</si>
  <si>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</si>
  <si>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</si>
  <si>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</si>
  <si>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</si>
  <si>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</si>
  <si>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</si>
  <si>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</si>
  <si>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</si>
  <si>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</si>
  <si>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</si>
  <si>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</si>
  <si>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</si>
  <si>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</si>
  <si>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</si>
  <si>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</si>
  <si>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</si>
  <si>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</si>
  <si>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</si>
  <si>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</si>
  <si>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</si>
  <si>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</si>
  <si>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</si>
  <si>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</si>
  <si>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</si>
  <si>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</si>
  <si>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</si>
  <si>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</si>
  <si>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</si>
  <si>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</si>
  <si>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</si>
  <si>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</si>
  <si>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</si>
  <si>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</si>
  <si>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</si>
  <si>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</si>
  <si>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</si>
  <si>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</si>
  <si>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</si>
  <si>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</si>
  <si>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</si>
  <si>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</si>
  <si>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</si>
  <si>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</si>
  <si>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</si>
  <si>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</si>
  <si>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</si>
  <si>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</si>
  <si>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</si>
  <si>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</si>
  <si>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</si>
  <si>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</si>
  <si>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</si>
  <si>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</si>
  <si>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</si>
  <si>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</si>
  <si>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</si>
  <si>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</si>
  <si>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</si>
  <si>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</si>
  <si>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</si>
  <si>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</si>
  <si>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</si>
  <si>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</si>
  <si>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</si>
  <si>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</si>
  <si>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</si>
  <si>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</si>
  <si>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</si>
  <si>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</si>
  <si>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</si>
  <si>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</si>
  <si>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</si>
  <si>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</si>
  <si>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</si>
  <si>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</si>
  <si>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</si>
  <si>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</si>
  <si>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</si>
  <si>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</si>
  <si>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</si>
  <si>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</si>
  <si>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</si>
  <si>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</si>
  <si>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</si>
  <si>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</si>
  <si>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</si>
  <si>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</si>
  <si>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</si>
  <si>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</si>
  <si>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</si>
  <si>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</si>
  <si>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</si>
  <si>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</si>
  <si>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</si>
  <si>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</si>
  <si>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</si>
  <si>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</si>
  <si>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</si>
  <si>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</si>
  <si>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</si>
  <si>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</si>
  <si>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</si>
  <si>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</si>
  <si>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</si>
  <si>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</si>
  <si>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</si>
  <si>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</si>
  <si>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</si>
  <si>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</si>
  <si>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</si>
  <si>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</si>
  <si>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</si>
  <si>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</si>
  <si>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</si>
  <si>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</si>
  <si>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</si>
  <si>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</si>
  <si>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</si>
  <si>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</si>
  <si>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</si>
  <si>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</si>
  <si>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</si>
  <si>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</si>
  <si>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</si>
  <si>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</si>
  <si>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</si>
  <si>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</si>
  <si>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</si>
  <si>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</si>
  <si>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</si>
  <si>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</si>
  <si>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</si>
  <si>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</si>
  <si>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</si>
  <si>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</si>
  <si>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</si>
  <si>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</si>
  <si>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</si>
  <si>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</si>
  <si>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</si>
  <si>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</si>
  <si>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</si>
  <si>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</si>
  <si>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</si>
  <si>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</si>
  <si>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</si>
  <si>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</si>
  <si>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</si>
  <si>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</si>
  <si>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</si>
  <si>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</si>
  <si>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</si>
  <si>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</si>
  <si>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</si>
  <si>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</si>
  <si>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</si>
  <si>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</si>
  <si>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</si>
  <si>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</si>
  <si>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</si>
  <si>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</si>
  <si>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</si>
  <si>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</si>
  <si>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</si>
  <si>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</si>
  <si>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</si>
  <si>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</si>
  <si>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</si>
  <si>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</si>
  <si>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</si>
  <si>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</si>
  <si>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</si>
  <si>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</si>
  <si>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</si>
  <si>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</si>
  <si>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</si>
  <si>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</si>
  <si>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</si>
  <si>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</si>
  <si>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</si>
  <si>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</si>
  <si>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</si>
  <si>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</si>
  <si>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</si>
  <si>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</si>
  <si>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</si>
  <si>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</si>
  <si>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</si>
  <si>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</si>
  <si>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</si>
  <si>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</si>
  <si>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</si>
  <si>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</si>
  <si>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</si>
  <si>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</si>
  <si>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</si>
  <si>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</si>
  <si>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</si>
  <si>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</si>
  <si>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</si>
  <si>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</si>
  <si>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</si>
  <si>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</si>
  <si>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</si>
  <si>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</si>
  <si>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</si>
  <si>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</si>
  <si>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</si>
  <si>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</si>
  <si>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</si>
  <si>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</si>
  <si>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</si>
  <si>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</si>
  <si>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</si>
  <si>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</si>
  <si>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</si>
  <si>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</si>
  <si>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</si>
  <si>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</si>
  <si>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</si>
  <si>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</si>
  <si>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</si>
  <si>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</si>
  <si>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</si>
  <si>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</si>
  <si>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</si>
  <si>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</si>
  <si>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</si>
  <si>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</si>
  <si>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</si>
  <si>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</si>
  <si>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</si>
  <si>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</si>
  <si>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</si>
  <si>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</si>
  <si>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</si>
  <si>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</si>
  <si>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</si>
  <si>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</si>
  <si>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</si>
  <si>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</si>
  <si>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</si>
  <si>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</si>
  <si>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</si>
  <si>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</si>
  <si>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</si>
  <si>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</si>
  <si>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</si>
  <si>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</si>
  <si>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</si>
  <si>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</si>
  <si>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</si>
  <si>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</si>
  <si>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</si>
  <si>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</si>
  <si>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</si>
  <si>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</si>
  <si>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</si>
  <si>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</si>
  <si>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</si>
  <si>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</si>
  <si>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</si>
  <si>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</si>
  <si>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</si>
  <si>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</si>
  <si>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</si>
  <si>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</si>
  <si>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</si>
  <si>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</si>
  <si>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</si>
  <si>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</si>
  <si>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</si>
  <si>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</si>
  <si>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</si>
  <si>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</si>
  <si>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</si>
  <si>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</si>
  <si>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</si>
  <si>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</si>
  <si>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</si>
  <si>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</si>
  <si>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</si>
  <si>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</si>
  <si>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</si>
  <si>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</si>
  <si>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</si>
  <si>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</si>
  <si>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</si>
  <si>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</si>
  <si>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</si>
  <si>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</si>
  <si>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</si>
  <si>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</si>
  <si>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</si>
  <si>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</si>
  <si>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</si>
  <si>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</si>
  <si>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</si>
  <si>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</si>
  <si>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</si>
  <si>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</si>
  <si>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</si>
  <si>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</si>
  <si>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</si>
  <si>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</si>
  <si>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</si>
  <si>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</si>
  <si>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</si>
  <si>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</si>
  <si>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</si>
  <si>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</si>
  <si>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</si>
  <si>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</si>
  <si>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</si>
  <si>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</si>
  <si>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</si>
  <si>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</si>
  <si>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</si>
  <si>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</si>
  <si>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</si>
  <si>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</si>
  <si>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</si>
  <si>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</si>
  <si>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</si>
  <si>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</si>
  <si>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</si>
  <si>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</si>
  <si>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</si>
  <si>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</si>
  <si>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</si>
  <si>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</si>
  <si>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</si>
  <si>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</si>
  <si>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</si>
  <si>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</si>
  <si>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</si>
  <si>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</si>
  <si>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</si>
  <si>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</si>
  <si>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</si>
  <si>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</si>
  <si>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</si>
  <si>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</si>
  <si>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</si>
  <si>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</si>
  <si>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</si>
  <si>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</si>
  <si>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</si>
  <si>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</si>
  <si>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</si>
  <si>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</si>
  <si>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</si>
  <si>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</si>
  <si>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</si>
  <si>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</si>
  <si>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</si>
  <si>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</si>
  <si>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</si>
  <si>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</si>
  <si>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</si>
  <si>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</si>
  <si>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</si>
  <si>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</si>
  <si>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</si>
  <si>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</si>
  <si>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</si>
  <si>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</si>
  <si>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</si>
  <si>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</si>
  <si>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</si>
  <si>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</si>
  <si>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</si>
  <si>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</si>
  <si>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</si>
  <si>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</si>
  <si>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</si>
  <si>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</si>
  <si>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</si>
  <si>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</si>
  <si>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</si>
  <si>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</si>
  <si>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</si>
  <si>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</si>
  <si>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</si>
  <si>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</si>
  <si>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</si>
  <si>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</si>
  <si>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</si>
  <si>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</si>
  <si>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</si>
  <si>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</si>
  <si>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</si>
  <si>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</si>
  <si>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</si>
  <si>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</si>
  <si>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</si>
  <si>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</si>
  <si>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</si>
  <si>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</si>
  <si>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</si>
  <si>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</si>
  <si>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</si>
  <si>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</si>
  <si>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</si>
  <si>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</si>
  <si>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</si>
  <si>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</si>
  <si>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</si>
  <si>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</si>
  <si>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</si>
  <si>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</si>
  <si>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</si>
  <si>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</si>
  <si>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</si>
  <si>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</si>
  <si>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</si>
  <si>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</si>
  <si>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</si>
  <si>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</si>
  <si>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</si>
  <si>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</si>
  <si>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</si>
  <si>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</si>
  <si>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</si>
  <si>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</si>
  <si>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</si>
  <si>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</si>
  <si>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</si>
  <si>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</si>
  <si>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</si>
  <si>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</si>
  <si>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</si>
  <si>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</si>
  <si>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</si>
  <si>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</si>
  <si>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</si>
  <si>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</si>
  <si>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</si>
  <si>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</si>
  <si>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</si>
  <si>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</si>
  <si>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</si>
  <si>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</si>
  <si>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</si>
  <si>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</si>
  <si>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</si>
  <si>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</si>
  <si>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</si>
  <si>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</si>
  <si>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</si>
  <si>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</si>
  <si>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</si>
  <si>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</si>
  <si>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</si>
  <si>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</si>
  <si>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</si>
  <si>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</si>
  <si>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</si>
  <si>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</si>
  <si>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</si>
  <si>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</si>
  <si>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</si>
  <si>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</si>
  <si>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</si>
  <si>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</si>
  <si>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</si>
  <si>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</si>
  <si>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</si>
  <si>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</si>
  <si>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</si>
  <si>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</si>
  <si>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</si>
  <si>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</si>
  <si>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</si>
  <si>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</si>
  <si>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</si>
  <si>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</si>
  <si>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</si>
  <si>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</si>
  <si>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</si>
  <si>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</si>
  <si>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</si>
  <si>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</si>
  <si>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</si>
  <si>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</si>
  <si>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</si>
  <si>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</si>
  <si>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</si>
  <si>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</si>
  <si>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</si>
  <si>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</si>
  <si>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</si>
  <si>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</si>
  <si>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</si>
  <si>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</si>
  <si>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</si>
  <si>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</si>
  <si>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</si>
  <si>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</si>
  <si>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</si>
  <si>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</si>
  <si>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</si>
  <si>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</si>
  <si>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</si>
  <si>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</si>
  <si>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</si>
  <si>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</si>
  <si>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</si>
  <si>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</si>
  <si>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</si>
  <si>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</si>
  <si>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</si>
  <si>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</si>
  <si>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</si>
  <si>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</si>
  <si>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</si>
  <si>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</si>
  <si>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</si>
  <si>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</si>
  <si>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</si>
  <si>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</si>
  <si>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</si>
  <si>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</si>
  <si>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</si>
  <si>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</si>
  <si>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</si>
  <si>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</si>
  <si>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</si>
  <si>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</si>
  <si>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</si>
  <si>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</si>
  <si>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</si>
  <si>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</si>
  <si>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</si>
  <si>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</si>
  <si>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</si>
  <si>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</si>
  <si>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</si>
  <si>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</si>
  <si>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</si>
  <si>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</si>
  <si>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</si>
  <si>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</si>
  <si>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</si>
  <si>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</si>
  <si>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</si>
  <si>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</si>
  <si>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</si>
  <si>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</si>
  <si>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</si>
  <si>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</si>
  <si>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</si>
  <si>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</si>
  <si>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</si>
  <si>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</si>
  <si>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</si>
  <si>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</si>
  <si>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</si>
  <si>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</si>
  <si>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</si>
  <si>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</si>
  <si>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</si>
  <si>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</si>
  <si>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</si>
  <si>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</si>
  <si>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</si>
  <si>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</si>
  <si>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</si>
  <si>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</si>
  <si>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</si>
  <si>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</si>
  <si>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</si>
  <si>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</si>
  <si>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</si>
  <si>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</si>
  <si>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</si>
  <si>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</si>
  <si>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</si>
  <si>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</si>
  <si>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</si>
  <si>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</si>
  <si>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</si>
  <si>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</si>
  <si>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</si>
  <si>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</si>
  <si>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</si>
  <si>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</si>
  <si>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</si>
  <si>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</si>
  <si>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</si>
  <si>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</si>
  <si>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</si>
  <si>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</si>
  <si>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</si>
  <si>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</si>
  <si>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</si>
  <si>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</si>
  <si>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</si>
  <si>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</si>
  <si>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</si>
  <si>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</si>
  <si>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</si>
  <si>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</si>
  <si>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</si>
  <si>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</si>
  <si>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</si>
  <si>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</si>
  <si>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</si>
  <si>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</si>
  <si>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</si>
  <si>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</si>
  <si>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</si>
  <si>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</si>
  <si>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</si>
  <si>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</si>
  <si>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</si>
  <si>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</si>
  <si>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</si>
  <si>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</si>
  <si>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</si>
  <si>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</si>
  <si>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</si>
  <si>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</si>
  <si>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</si>
  <si>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</si>
  <si>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</si>
  <si>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</si>
  <si>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</si>
  <si>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</si>
  <si>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</si>
  <si>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</si>
  <si>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</si>
  <si>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</si>
  <si>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</si>
  <si>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</si>
  <si>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</si>
  <si>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</si>
  <si>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</si>
  <si>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</si>
  <si>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</si>
  <si>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</si>
  <si>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</si>
  <si>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</si>
  <si>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</si>
  <si>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</si>
  <si>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</si>
  <si>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</si>
  <si>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</si>
  <si>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</si>
  <si>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</si>
  <si>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</si>
  <si>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</si>
  <si>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</si>
  <si>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</si>
  <si>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</si>
  <si>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</si>
  <si>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</si>
  <si>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</si>
  <si>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</si>
  <si>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</si>
  <si>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</si>
  <si>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</si>
  <si>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</si>
  <si>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</si>
  <si>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</si>
  <si>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</si>
  <si>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</si>
  <si>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</si>
  <si>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</si>
  <si>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</si>
  <si>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</si>
  <si>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</si>
  <si>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</si>
  <si>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</si>
  <si>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</si>
  <si>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</si>
  <si>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</si>
  <si>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</si>
  <si>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</si>
  <si>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</si>
  <si>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</si>
  <si>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</si>
  <si>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</si>
  <si>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</si>
  <si>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</si>
  <si>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</si>
  <si>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</si>
  <si>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</si>
  <si>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</si>
  <si>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</si>
  <si>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</si>
  <si>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</si>
  <si>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</si>
  <si>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</si>
  <si>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</si>
  <si>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</si>
  <si>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</si>
  <si>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</si>
  <si>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</si>
  <si>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</si>
  <si>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</si>
  <si>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</si>
  <si>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</si>
  <si>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</si>
  <si>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</si>
  <si>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</si>
  <si>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</si>
  <si>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</si>
  <si>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</si>
  <si>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</si>
  <si>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</si>
  <si>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</si>
  <si>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</si>
  <si>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</si>
  <si>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</si>
  <si>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</si>
  <si>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</si>
  <si>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</si>
  <si>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</si>
  <si>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</si>
  <si>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</si>
  <si>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</si>
  <si>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</si>
  <si>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</si>
  <si>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</si>
  <si>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</si>
  <si>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</si>
  <si>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</si>
  <si>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</si>
  <si>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</si>
  <si>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</si>
  <si>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</si>
  <si>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</si>
  <si>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</si>
  <si>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</si>
  <si>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</si>
  <si>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</si>
  <si>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</si>
  <si>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</si>
  <si>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</si>
  <si>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</si>
  <si>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</si>
  <si>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</si>
  <si>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</si>
  <si>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</si>
  <si>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</si>
  <si>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</si>
  <si>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</si>
  <si>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</si>
  <si>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</si>
  <si>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</si>
  <si>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</si>
  <si>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</si>
  <si>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</si>
  <si>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</si>
  <si>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</si>
  <si>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</si>
  <si>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</si>
  <si>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</si>
  <si>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</si>
  <si>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</si>
  <si>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</si>
  <si>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</si>
  <si>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</si>
  <si>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</si>
  <si>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</si>
  <si>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</si>
  <si>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</si>
  <si>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</si>
  <si>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</si>
  <si>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</si>
  <si>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</si>
  <si>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</si>
  <si>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</si>
  <si>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</si>
  <si>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</si>
  <si>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</si>
  <si>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</si>
  <si>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</si>
  <si>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</si>
  <si>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</si>
  <si>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</si>
  <si>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</si>
  <si>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</si>
  <si>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</si>
  <si>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</si>
  <si>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</si>
  <si>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</si>
  <si>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</si>
  <si>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</si>
  <si>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</si>
  <si>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</si>
  <si>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</si>
  <si>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</si>
  <si>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</si>
  <si>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</si>
  <si>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</si>
  <si>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</si>
  <si>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</si>
  <si>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</si>
  <si>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</si>
  <si>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</si>
  <si>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</si>
  <si>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</si>
  <si>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</si>
  <si>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</si>
  <si>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</si>
  <si>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</si>
  <si>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</si>
  <si>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</si>
  <si>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</si>
  <si>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</si>
  <si>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</si>
  <si>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</si>
  <si>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</si>
  <si>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</si>
  <si>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</si>
  <si>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</si>
  <si>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</si>
  <si>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</si>
  <si>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</si>
  <si>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</si>
  <si>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</si>
  <si>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</si>
  <si>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</si>
  <si>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</si>
  <si>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</si>
  <si>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</si>
  <si>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</si>
  <si>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</si>
  <si>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</si>
  <si>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</si>
  <si>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</si>
  <si>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</si>
  <si>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</si>
  <si>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</si>
  <si>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</si>
  <si>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</si>
  <si>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</si>
  <si>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</si>
  <si>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</si>
  <si>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</si>
  <si>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</si>
  <si>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</si>
  <si>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</si>
  <si>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</si>
  <si>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</si>
  <si>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</si>
  <si>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</si>
  <si>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</si>
  <si>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</si>
  <si>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</si>
  <si>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</si>
  <si>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</si>
  <si>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</si>
  <si>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</si>
  <si>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</si>
  <si>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</si>
  <si>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</si>
  <si>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</si>
  <si>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</si>
  <si>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</si>
  <si>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</si>
  <si>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</si>
  <si>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</si>
  <si>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</si>
  <si>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</si>
  <si>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</si>
  <si>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</si>
  <si>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</si>
  <si>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</si>
  <si>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</si>
  <si>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</si>
  <si>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</si>
  <si>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</si>
  <si>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</si>
  <si>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</si>
  <si>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</si>
  <si>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</si>
  <si>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</si>
  <si>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</si>
  <si>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</si>
  <si>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</si>
  <si>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</si>
  <si>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</si>
  <si>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</si>
  <si>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</si>
  <si>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</si>
  <si>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</si>
  <si>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</si>
  <si>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</si>
  <si>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</si>
  <si>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</si>
  <si>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</si>
  <si>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</si>
  <si>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</si>
  <si>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</si>
  <si>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</si>
  <si>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</si>
  <si>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</si>
  <si>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</si>
  <si>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</si>
  <si>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</si>
  <si>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</si>
  <si>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</si>
  <si>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</si>
  <si>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</si>
  <si>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</si>
  <si>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</si>
  <si>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</si>
  <si>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</si>
  <si>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</si>
  <si>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</si>
  <si>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</si>
  <si>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</si>
  <si>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</si>
  <si>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</si>
  <si>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</si>
  <si>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</si>
  <si>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</si>
  <si>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</si>
  <si>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</si>
  <si>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</si>
  <si>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</si>
  <si>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</si>
  <si>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</si>
  <si>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</si>
  <si>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</si>
  <si>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</si>
  <si>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</si>
  <si>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</si>
  <si>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</si>
  <si>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</si>
  <si>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</si>
  <si>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</si>
  <si>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</si>
  <si>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</si>
  <si>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</si>
  <si>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</si>
  <si>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</si>
  <si>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</si>
  <si>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</si>
  <si>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</si>
  <si>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</si>
  <si>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</si>
  <si>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</si>
  <si>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</si>
  <si>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</si>
  <si>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</si>
  <si>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</si>
  <si>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</si>
  <si>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</si>
  <si>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</si>
  <si>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</si>
  <si>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</si>
  <si>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</si>
  <si>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</si>
  <si>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</si>
  <si>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</si>
  <si>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</si>
  <si>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</si>
  <si>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</si>
  <si>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</si>
  <si>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</si>
  <si>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</si>
  <si>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</si>
  <si>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</si>
  <si>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</si>
  <si>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</si>
  <si>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</si>
  <si>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</si>
  <si>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</si>
  <si>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</si>
  <si>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</si>
  <si>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</si>
  <si>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</si>
  <si>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</si>
  <si>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</si>
  <si>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</si>
  <si>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</si>
  <si>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</si>
  <si>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</si>
  <si>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</si>
  <si>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</si>
  <si>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</si>
  <si>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</si>
  <si>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</si>
  <si>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</si>
  <si>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</si>
  <si>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</si>
  <si>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</si>
  <si>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</si>
  <si>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</si>
  <si>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</si>
  <si>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</si>
  <si>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</si>
  <si>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</si>
  <si>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</si>
  <si>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</si>
  <si>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</si>
  <si>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</si>
  <si>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</si>
  <si>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</si>
  <si>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</si>
  <si>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</si>
  <si>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</si>
  <si>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</si>
  <si>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</si>
  <si>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</si>
  <si>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</si>
  <si>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</si>
  <si>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</si>
  <si>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</si>
  <si>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</si>
  <si>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</si>
  <si>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</si>
  <si>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</si>
  <si>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</si>
  <si>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</si>
  <si>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</si>
  <si>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</si>
  <si>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</si>
  <si>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</si>
  <si>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</si>
  <si>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</si>
  <si>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</si>
  <si>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</si>
  <si>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</si>
  <si>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</si>
  <si>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</si>
  <si>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</si>
  <si>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</si>
  <si>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</si>
  <si>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</si>
  <si>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</si>
  <si>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</si>
  <si>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</si>
  <si>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</si>
  <si>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</si>
  <si>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</si>
  <si>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</si>
  <si>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</si>
  <si>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</si>
  <si>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</si>
  <si>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</si>
  <si>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</si>
  <si>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</si>
  <si>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</si>
  <si>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</si>
  <si>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</si>
  <si>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</si>
  <si>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</si>
  <si>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</si>
  <si>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</si>
  <si>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</si>
  <si>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</si>
  <si>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</si>
  <si>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</si>
  <si>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</si>
  <si>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</si>
  <si>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</si>
  <si>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</si>
  <si>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</si>
  <si>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</si>
  <si>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</si>
  <si>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</si>
  <si>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</si>
  <si>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</si>
  <si>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</si>
  <si>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</si>
  <si>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</si>
  <si>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</si>
  <si>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</si>
  <si>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</si>
  <si>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</si>
  <si>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</si>
  <si>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</si>
  <si>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</si>
  <si>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</si>
  <si>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</si>
  <si>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</si>
  <si>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</si>
  <si>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</si>
  <si>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</si>
  <si>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</si>
  <si>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</si>
  <si>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</si>
  <si>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</si>
  <si>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</si>
  <si>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</si>
  <si>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</si>
  <si>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</si>
  <si>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</si>
  <si>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</si>
  <si>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</si>
  <si>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</si>
  <si>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</si>
  <si>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</si>
  <si>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</si>
  <si>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</si>
  <si>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</si>
  <si>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</si>
  <si>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</si>
  <si>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</si>
  <si>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</si>
  <si>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</si>
  <si>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</si>
  <si>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</si>
  <si>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</si>
  <si>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</si>
  <si>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</si>
  <si>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</si>
  <si>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</si>
  <si>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</si>
  <si>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</si>
  <si>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</si>
  <si>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</si>
  <si>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</si>
  <si>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</si>
  <si>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</si>
  <si>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</si>
  <si>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</si>
  <si>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</si>
  <si>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</si>
  <si>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</si>
  <si>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</si>
  <si>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</si>
  <si>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</si>
  <si>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</si>
  <si>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</si>
  <si>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</si>
  <si>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</si>
  <si>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</si>
  <si>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</si>
  <si>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</si>
  <si>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</si>
  <si>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</si>
  <si>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</si>
  <si>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</si>
  <si>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</si>
  <si>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</si>
  <si>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</si>
  <si>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</si>
  <si>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</si>
  <si>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</si>
  <si>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</si>
  <si>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</si>
  <si>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</si>
  <si>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</si>
  <si>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</si>
  <si>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</si>
  <si>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</si>
  <si>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</si>
  <si>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</si>
  <si>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</si>
  <si>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</si>
  <si>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</si>
  <si>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</si>
  <si>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</si>
  <si>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</si>
  <si>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</si>
  <si>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</si>
  <si>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</si>
  <si>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</si>
  <si>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</si>
  <si>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</si>
  <si>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</si>
  <si>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</si>
  <si>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</si>
  <si>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</si>
  <si>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</si>
  <si>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</si>
  <si>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</si>
  <si>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</si>
  <si>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</si>
  <si>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</si>
  <si>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</si>
  <si>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</si>
  <si>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</si>
  <si>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</si>
  <si>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</si>
  <si>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</si>
  <si>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</si>
  <si>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</si>
  <si>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</si>
  <si>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</si>
  <si>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</si>
  <si>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</si>
  <si>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</si>
  <si>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</si>
  <si>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</si>
  <si>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</si>
  <si>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</si>
  <si>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</si>
  <si>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</si>
  <si>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</si>
  <si>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</si>
  <si>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</si>
  <si>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</si>
  <si>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</si>
  <si>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</si>
  <si>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</si>
  <si>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</si>
  <si>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</si>
  <si>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</si>
  <si>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</si>
  <si>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</si>
  <si>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</si>
  <si>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</si>
  <si>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</si>
  <si>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</si>
  <si>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</si>
  <si>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</si>
  <si>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</si>
  <si>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</si>
  <si>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</si>
  <si>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</si>
  <si>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</si>
  <si>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</si>
  <si>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</si>
  <si>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</si>
  <si>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</si>
  <si>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</si>
  <si>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</si>
  <si>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</si>
  <si>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</si>
  <si>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</si>
  <si>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</si>
  <si>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</si>
  <si>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</si>
  <si>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</si>
  <si>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</si>
  <si>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</si>
  <si>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</si>
  <si>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</si>
  <si>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</si>
  <si>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</si>
  <si>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</si>
  <si>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</si>
  <si>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</si>
  <si>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</si>
  <si>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</si>
  <si>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</si>
  <si>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</si>
  <si>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</si>
  <si>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</si>
  <si>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</si>
  <si>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</si>
  <si>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</si>
  <si>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</si>
  <si>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</si>
  <si>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</si>
  <si>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</si>
  <si>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</si>
  <si>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</si>
  <si>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</si>
  <si>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</si>
  <si>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</si>
  <si>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</si>
  <si>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</si>
  <si>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</si>
  <si>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</si>
  <si>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</si>
  <si>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</si>
  <si>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</si>
  <si>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</si>
  <si>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</si>
  <si>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</si>
  <si>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</si>
  <si>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</si>
  <si>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</si>
  <si>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</si>
  <si>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</si>
  <si>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</si>
  <si>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</si>
  <si>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</si>
  <si>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</si>
  <si>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</si>
  <si>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</si>
  <si>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</si>
  <si>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</si>
  <si>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</si>
  <si>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</si>
  <si>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</si>
  <si>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</si>
  <si>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</si>
  <si>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</si>
  <si>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</si>
  <si>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</si>
  <si>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</si>
  <si>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</si>
  <si>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</si>
  <si>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</si>
  <si>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</si>
  <si>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</si>
  <si>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</si>
  <si>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</si>
  <si>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</si>
  <si>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</si>
  <si>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</si>
  <si>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</si>
  <si>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</si>
  <si>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</si>
  <si>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</si>
  <si>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</si>
  <si>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</si>
  <si>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</si>
  <si>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</si>
  <si>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</si>
  <si>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</si>
  <si>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</si>
  <si>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</si>
  <si>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</si>
  <si>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</si>
  <si>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</si>
  <si>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</si>
  <si>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</si>
  <si>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</si>
  <si>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</si>
  <si>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</si>
  <si>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</si>
  <si>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</si>
  <si>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</si>
  <si>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</si>
  <si>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</si>
  <si>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</si>
  <si>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</si>
  <si>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</si>
  <si>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</si>
  <si>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</si>
  <si>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</si>
  <si>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</si>
  <si>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</si>
  <si>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</si>
  <si>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</si>
  <si>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</si>
  <si>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</si>
  <si>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</si>
  <si>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</si>
  <si>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</si>
  <si>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</si>
  <si>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</si>
  <si>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</si>
  <si>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</si>
  <si>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</si>
  <si>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</si>
  <si>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</si>
  <si>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</si>
  <si>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</si>
  <si>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</si>
  <si>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</si>
  <si>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</si>
  <si>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</si>
  <si>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</si>
  <si>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</si>
  <si>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</si>
  <si>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</si>
  <si>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</si>
  <si>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</si>
  <si>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</si>
  <si>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</si>
  <si>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</si>
  <si>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</si>
  <si>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</si>
  <si>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</si>
  <si>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</si>
  <si>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</si>
  <si>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</si>
  <si>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</si>
  <si>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</si>
  <si>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</si>
  <si>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</si>
  <si>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</si>
  <si>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</si>
  <si>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</si>
  <si>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</si>
  <si>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</si>
  <si>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</si>
  <si>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</si>
  <si>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</si>
  <si>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</si>
  <si>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</si>
  <si>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</si>
  <si>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</si>
  <si>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</si>
  <si>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</si>
  <si>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</si>
  <si>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</si>
  <si>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</si>
  <si>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</si>
  <si>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</si>
  <si>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</si>
  <si>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</si>
  <si>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</si>
  <si>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</si>
  <si>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</si>
  <si>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</si>
  <si>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</si>
  <si>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</si>
  <si>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</si>
  <si>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</si>
  <si>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</si>
  <si>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</si>
  <si>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</si>
  <si>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</si>
  <si>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</si>
  <si>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</si>
  <si>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</si>
  <si>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</si>
  <si>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</si>
  <si>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</si>
  <si>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</si>
  <si>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</si>
  <si>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</si>
  <si>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</si>
  <si>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</si>
  <si>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</si>
  <si>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</si>
  <si>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</si>
  <si>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</si>
  <si>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</si>
  <si>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</si>
  <si>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</si>
  <si>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</si>
  <si>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</si>
  <si>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</si>
  <si>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</si>
  <si>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</si>
  <si>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</si>
  <si>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</si>
  <si>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</si>
  <si>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</si>
  <si>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</si>
  <si>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</si>
  <si>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</si>
  <si>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</si>
  <si>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</si>
  <si>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</si>
  <si>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</si>
  <si>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</si>
  <si>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</si>
  <si>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</si>
  <si>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</si>
  <si>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</si>
  <si>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</si>
  <si>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</si>
  <si>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</si>
  <si>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</si>
  <si>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</si>
  <si>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</si>
  <si>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</si>
  <si>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</si>
  <si>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</si>
  <si>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</si>
  <si>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</si>
  <si>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</si>
  <si>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</si>
  <si>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</si>
  <si>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</si>
  <si>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</si>
  <si>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</si>
  <si>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</si>
  <si>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</si>
  <si>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</si>
  <si>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</si>
  <si>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</si>
  <si>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</si>
  <si>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</si>
  <si>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</si>
  <si>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</si>
  <si>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</si>
  <si>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</si>
  <si>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</si>
  <si>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</si>
  <si>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</si>
  <si>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</si>
  <si>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</si>
  <si>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</si>
  <si>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</si>
  <si>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</si>
  <si>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</si>
  <si>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</si>
  <si>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</si>
  <si>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</si>
  <si>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</si>
  <si>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</si>
  <si>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</si>
  <si>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</si>
  <si>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</si>
  <si>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</si>
  <si>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</si>
  <si>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</si>
  <si>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</si>
  <si>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</si>
  <si>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</si>
  <si>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</si>
  <si>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</si>
  <si>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</si>
  <si>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</si>
  <si>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</si>
  <si>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</si>
  <si>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</si>
  <si>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</si>
  <si>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</si>
  <si>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</si>
  <si>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</si>
  <si>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</si>
  <si>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</si>
  <si>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</si>
  <si>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</si>
  <si>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</si>
  <si>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</si>
  <si>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</si>
  <si>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</si>
  <si>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</si>
  <si>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</si>
  <si>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</si>
  <si>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</si>
  <si>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</si>
  <si>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</si>
  <si>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</si>
  <si>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</si>
  <si>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</si>
  <si>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</si>
  <si>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</si>
  <si>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</si>
  <si>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</si>
  <si>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</si>
  <si>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</si>
  <si>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</si>
  <si>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</si>
  <si>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</si>
  <si>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</si>
  <si>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</si>
  <si>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</si>
  <si>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</si>
  <si>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</si>
  <si>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</si>
  <si>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</si>
  <si>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</si>
  <si>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</si>
  <si>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</si>
  <si>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</si>
  <si>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</si>
  <si>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</si>
  <si>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</si>
  <si>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</si>
  <si>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</si>
  <si>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</si>
  <si>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</si>
  <si>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</si>
  <si>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</si>
  <si>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</si>
  <si>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</si>
  <si>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</si>
  <si>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</si>
  <si>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</si>
  <si>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</si>
  <si>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</si>
  <si>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</si>
  <si>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</si>
  <si>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</si>
  <si>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</si>
  <si>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</si>
  <si>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</si>
  <si>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</si>
  <si>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</si>
  <si>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</si>
  <si>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</si>
  <si>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</si>
  <si>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</si>
  <si>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</si>
  <si>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</si>
  <si>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</si>
  <si>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</si>
  <si>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</si>
  <si>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</si>
  <si>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</si>
  <si>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</si>
  <si>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</si>
  <si>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</si>
  <si>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</si>
  <si>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</si>
  <si>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</si>
  <si>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</si>
  <si>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</si>
  <si>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</si>
  <si>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</si>
  <si>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</si>
  <si>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</si>
  <si>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</si>
  <si>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</si>
  <si>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</si>
  <si>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</si>
  <si>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</si>
  <si>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</si>
  <si>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</si>
  <si>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</si>
  <si>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</si>
  <si>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</si>
  <si>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</si>
  <si>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</si>
  <si>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</si>
  <si>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</si>
  <si>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</si>
  <si>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</si>
  <si>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</si>
  <si>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</si>
  <si>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</si>
  <si>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</si>
  <si>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</si>
  <si>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</si>
  <si>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</si>
  <si>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</si>
  <si>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</si>
  <si>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</si>
  <si>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</si>
  <si>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</si>
  <si>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</si>
  <si>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</si>
  <si>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</si>
  <si>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</si>
  <si>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</si>
  <si>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</si>
  <si>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</si>
  <si>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</si>
  <si>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</si>
  <si>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</si>
  <si>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</si>
  <si>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</si>
  <si>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</si>
  <si>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</si>
  <si>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</si>
  <si>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</si>
  <si>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</si>
  <si>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</si>
  <si>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</si>
  <si>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</si>
  <si>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</si>
  <si>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</si>
  <si>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</si>
  <si>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</si>
  <si>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</si>
  <si>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</si>
  <si>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</si>
  <si>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</si>
  <si>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</si>
  <si>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</si>
  <si>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</si>
  <si>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</si>
  <si>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</si>
  <si>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</si>
  <si>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</si>
  <si>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</si>
  <si>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</si>
  <si>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</si>
  <si>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</si>
  <si>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</si>
  <si>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</si>
  <si>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</si>
  <si>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</si>
  <si>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</si>
  <si>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</si>
  <si>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</si>
  <si>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</si>
  <si>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</si>
  <si>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</si>
  <si>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</si>
  <si>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</si>
  <si>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</si>
  <si>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</si>
  <si>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</si>
  <si>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</si>
  <si>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</si>
  <si>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</si>
  <si>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</si>
  <si>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</si>
  <si>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</si>
  <si>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</si>
  <si>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</si>
  <si>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</si>
  <si>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</si>
  <si>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</si>
  <si>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</si>
  <si>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</si>
  <si>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</si>
  <si>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</si>
  <si>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</si>
  <si>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</si>
  <si>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</si>
  <si>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</si>
  <si>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</si>
  <si>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</si>
  <si>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</si>
  <si>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</si>
  <si>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</si>
  <si>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</si>
  <si>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</si>
  <si>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</si>
  <si>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</si>
  <si>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</si>
  <si>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</si>
  <si>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</si>
  <si>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</si>
  <si>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</si>
  <si>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</si>
  <si>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</si>
  <si>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</si>
  <si>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</si>
  <si>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</si>
  <si>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</si>
  <si>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</si>
  <si>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</si>
  <si>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</si>
  <si>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</si>
  <si>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</si>
  <si>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</si>
  <si>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</si>
  <si>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</si>
  <si>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</si>
  <si>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</si>
  <si>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</si>
  <si>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</si>
  <si>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</si>
  <si>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</si>
  <si>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</si>
  <si>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</si>
  <si>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</si>
  <si>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</si>
  <si>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</si>
  <si>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</si>
  <si>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</si>
  <si>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</si>
  <si>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</si>
  <si>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</si>
  <si>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</si>
  <si>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</si>
  <si>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</si>
  <si>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</si>
  <si>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</si>
  <si>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</si>
  <si>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</si>
  <si>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</si>
  <si>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</si>
  <si>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</si>
  <si>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</si>
  <si>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</si>
  <si>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</si>
  <si>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</si>
  <si>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</si>
  <si>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</si>
  <si>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</si>
  <si>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</si>
  <si>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</si>
  <si>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</si>
  <si>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</si>
  <si>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</si>
  <si>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</si>
  <si>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</si>
  <si>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</si>
  <si>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</si>
  <si>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</si>
  <si>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</si>
  <si>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</si>
  <si>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</si>
  <si>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</si>
  <si>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</si>
  <si>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</si>
  <si>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</si>
  <si>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</si>
  <si>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</si>
  <si>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</si>
  <si>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</si>
  <si>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</si>
  <si>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</si>
  <si>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</si>
  <si>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</si>
  <si>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</si>
  <si>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</si>
  <si>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</si>
  <si>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</si>
  <si>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</si>
  <si>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</si>
  <si>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</si>
  <si>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</si>
  <si>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</si>
  <si>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</si>
  <si>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</si>
  <si>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</si>
  <si>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</si>
  <si>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</si>
  <si>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</si>
  <si>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</si>
  <si>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</si>
  <si>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</si>
  <si>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</si>
  <si>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</si>
  <si>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</si>
  <si>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</si>
  <si>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</si>
  <si>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</si>
  <si>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</si>
  <si>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</si>
  <si>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</si>
  <si>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</si>
  <si>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</si>
  <si>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</si>
  <si>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</si>
  <si>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</si>
  <si>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</si>
  <si>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</si>
  <si>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</si>
  <si>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</si>
  <si>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</si>
  <si>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</si>
  <si>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</si>
  <si>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</si>
  <si>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</si>
  <si>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</si>
  <si>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</si>
  <si>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</si>
  <si>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</si>
  <si>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</si>
  <si>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</si>
  <si>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</si>
  <si>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</si>
  <si>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</si>
  <si>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</si>
  <si>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</si>
  <si>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</si>
  <si>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</si>
  <si>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</si>
  <si>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</si>
  <si>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</si>
  <si>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</si>
  <si>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</si>
  <si>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</si>
  <si>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</si>
  <si>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</si>
  <si>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</si>
  <si>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</si>
  <si>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</si>
  <si>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</si>
  <si>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</si>
  <si>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</si>
  <si>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</si>
  <si>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</si>
  <si>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</si>
  <si>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</si>
  <si>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</si>
  <si>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</si>
  <si>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</si>
  <si>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</si>
  <si>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</si>
  <si>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</si>
  <si>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</si>
  <si>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</si>
  <si>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</si>
  <si>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</si>
  <si>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</si>
  <si>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</si>
  <si>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</si>
  <si>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</si>
  <si>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</si>
  <si>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</si>
  <si>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</si>
  <si>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</si>
  <si>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</si>
  <si>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</si>
  <si>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</si>
  <si>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</si>
  <si>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</si>
  <si>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</si>
  <si>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</si>
  <si>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</si>
  <si>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</si>
  <si>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</si>
  <si>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</si>
  <si>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</si>
  <si>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</si>
  <si>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</si>
  <si>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</si>
  <si>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</si>
  <si>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</si>
  <si>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</si>
  <si>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</si>
  <si>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</si>
  <si>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</si>
  <si>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</si>
  <si>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</si>
  <si>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</si>
  <si>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</si>
  <si>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</si>
  <si>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</si>
  <si>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</si>
  <si>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</si>
  <si>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</si>
  <si>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</si>
  <si>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</si>
  <si>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</si>
  <si>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</si>
  <si>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</si>
  <si>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</si>
  <si>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</si>
  <si>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</si>
  <si>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</si>
  <si>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</si>
  <si>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</si>
  <si>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</si>
  <si>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</si>
  <si>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</si>
  <si>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</si>
  <si>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</si>
  <si>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</si>
  <si>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</si>
  <si>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</si>
  <si>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</si>
  <si>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</si>
  <si>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</si>
  <si>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</si>
  <si>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</si>
  <si>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</si>
  <si>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</si>
  <si>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</si>
  <si>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</si>
  <si>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</si>
  <si>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</si>
  <si>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</si>
  <si>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</si>
  <si>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</si>
  <si>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</si>
  <si>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</si>
  <si>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</si>
  <si>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</si>
  <si>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</si>
  <si>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</si>
  <si>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</si>
  <si>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</si>
  <si>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</si>
  <si>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</si>
  <si>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</si>
  <si>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</si>
  <si>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</si>
  <si>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</si>
  <si>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</si>
  <si>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</si>
  <si>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</si>
  <si>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</si>
  <si>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</si>
  <si>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</si>
  <si>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</si>
  <si>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</si>
  <si>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</si>
  <si>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</si>
  <si>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</si>
  <si>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</si>
  <si>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</si>
  <si>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</si>
  <si>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</si>
  <si>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</si>
  <si>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</si>
  <si>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</si>
  <si>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</si>
  <si>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</si>
  <si>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</si>
  <si>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</si>
  <si>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</si>
  <si>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</si>
  <si>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</si>
  <si>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</si>
  <si>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</si>
  <si>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</si>
  <si>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</si>
  <si>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</si>
  <si>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</si>
  <si>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</si>
  <si>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</si>
  <si>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</si>
  <si>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</si>
  <si>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</si>
  <si>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</si>
  <si>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</si>
  <si>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</si>
  <si>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</si>
  <si>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</si>
  <si>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</si>
  <si>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</si>
  <si>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</si>
  <si>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</si>
  <si>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</si>
  <si>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</si>
  <si>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</si>
  <si>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</si>
  <si>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</si>
  <si>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</si>
  <si>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</si>
  <si>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</si>
  <si>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</si>
  <si>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</si>
  <si>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</si>
  <si>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</si>
  <si>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</si>
  <si>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</si>
  <si>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</si>
  <si>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</si>
  <si>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</si>
  <si>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</si>
  <si>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</si>
  <si>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</si>
  <si>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</si>
  <si>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</si>
  <si>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</si>
  <si>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</si>
  <si>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</si>
  <si>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</si>
  <si>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</si>
  <si>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</si>
  <si>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</si>
  <si>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</si>
  <si>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</si>
  <si>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</si>
  <si>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</si>
  <si>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</si>
  <si>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</si>
  <si>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</si>
  <si>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</si>
  <si>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</si>
  <si>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</si>
  <si>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</si>
  <si>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</si>
  <si>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</si>
  <si>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</si>
  <si>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</si>
  <si>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</si>
  <si>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</si>
  <si>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</si>
  <si>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</si>
  <si>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</si>
  <si>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</si>
  <si>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</si>
  <si>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</si>
  <si>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</si>
  <si>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</si>
  <si>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</si>
  <si>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</si>
  <si>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</si>
  <si>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</si>
  <si>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</si>
  <si>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</si>
  <si>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</si>
  <si>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</si>
  <si>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</si>
  <si>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</si>
  <si>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</si>
  <si>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</si>
  <si>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</si>
  <si>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</si>
  <si>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</si>
  <si>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</si>
  <si>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</si>
  <si>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</si>
  <si>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</si>
  <si>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</si>
  <si>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</si>
  <si>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</si>
  <si>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</si>
  <si>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</si>
  <si>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</si>
  <si>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</si>
  <si>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</si>
  <si>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</si>
  <si>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</si>
  <si>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</si>
  <si>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</si>
  <si>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</si>
  <si>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</si>
  <si>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</si>
  <si>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</si>
  <si>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</si>
  <si>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</si>
  <si>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</si>
  <si>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</si>
  <si>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</si>
  <si>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</si>
  <si>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</si>
  <si>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</si>
  <si>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</si>
  <si>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</si>
  <si>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</si>
  <si>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</si>
  <si>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</si>
  <si>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</si>
  <si>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</si>
  <si>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</si>
  <si>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</si>
  <si>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</si>
  <si>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</si>
  <si>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</si>
  <si>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</si>
  <si>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</si>
  <si>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</si>
  <si>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</si>
  <si>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</si>
  <si>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</si>
  <si>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</si>
  <si>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</si>
  <si>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</si>
  <si>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</si>
  <si>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</si>
  <si>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</si>
  <si>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</si>
  <si>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</si>
  <si>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</si>
  <si>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</si>
  <si>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</si>
  <si>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</si>
  <si>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</si>
  <si>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</si>
  <si>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</si>
  <si>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</si>
  <si>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</si>
  <si>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</si>
  <si>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</si>
  <si>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</si>
  <si>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</si>
  <si>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</si>
  <si>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</si>
  <si>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</si>
  <si>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</si>
  <si>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</si>
  <si>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</si>
  <si>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</si>
  <si>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</si>
  <si>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</si>
  <si>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</si>
  <si>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</si>
  <si>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</si>
  <si>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</si>
  <si>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</si>
  <si>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</si>
  <si>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</si>
  <si>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</si>
  <si>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</si>
  <si>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</si>
  <si>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</si>
  <si>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</si>
  <si>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</si>
  <si>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</si>
  <si>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</si>
  <si>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</si>
  <si>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</si>
  <si>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</si>
  <si>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</si>
  <si>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</si>
  <si>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</si>
  <si>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</si>
  <si>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</si>
  <si>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</si>
  <si>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</si>
  <si>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</si>
  <si>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</si>
  <si>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</si>
  <si>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</si>
  <si>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</si>
  <si>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</si>
  <si>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</si>
  <si>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</si>
  <si>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</si>
  <si>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</si>
  <si>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</si>
  <si>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</si>
  <si>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</si>
  <si>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</si>
  <si>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</si>
  <si>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</si>
  <si>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</si>
  <si>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</si>
  <si>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</si>
  <si>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</si>
  <si>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</si>
  <si>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</si>
  <si>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</si>
  <si>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</si>
  <si>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</si>
  <si>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</si>
  <si>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</si>
  <si>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</si>
  <si>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</si>
  <si>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</si>
  <si>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</si>
  <si>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</si>
  <si>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</si>
  <si>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</si>
  <si>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</si>
  <si>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</si>
  <si>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</si>
  <si>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</si>
  <si>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</si>
  <si>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</si>
  <si>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</si>
  <si>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</si>
  <si>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</si>
  <si>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</si>
  <si>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</si>
  <si>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</si>
  <si>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</si>
  <si>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</si>
  <si>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</si>
  <si>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</si>
  <si>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</si>
  <si>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</si>
  <si>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</si>
  <si>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</si>
  <si>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</si>
  <si>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</si>
  <si>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</si>
  <si>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</si>
  <si>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</si>
  <si>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</si>
  <si>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</si>
  <si>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</si>
  <si>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</si>
  <si>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</si>
  <si>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</si>
  <si>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</si>
  <si>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</si>
  <si>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</si>
  <si>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</si>
  <si>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</si>
  <si>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</si>
  <si>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</si>
  <si>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</si>
  <si>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</si>
  <si>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</si>
  <si>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</si>
  <si>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</si>
  <si>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</si>
  <si>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</si>
  <si>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</si>
  <si>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</si>
  <si>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</si>
  <si>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</si>
  <si>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</si>
  <si>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</si>
  <si>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</si>
  <si>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</si>
  <si>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</si>
  <si>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</si>
  <si>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</si>
  <si>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</si>
  <si>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</si>
  <si>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</si>
  <si>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</si>
  <si>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</si>
  <si>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</si>
  <si>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</si>
  <si>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</si>
  <si>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</si>
  <si>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</si>
  <si>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</si>
  <si>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</si>
  <si>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</si>
  <si>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</si>
  <si>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</si>
  <si>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</si>
  <si>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</si>
  <si>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</si>
  <si>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</si>
  <si>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</si>
  <si>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</si>
  <si>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</si>
  <si>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</si>
  <si>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</si>
  <si>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</si>
  <si>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</si>
  <si>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</si>
  <si>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</si>
  <si>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</si>
  <si>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</si>
  <si>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</si>
  <si>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</si>
  <si>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</si>
  <si>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</si>
  <si>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</si>
  <si>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</si>
  <si>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</si>
  <si>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</si>
  <si>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</si>
  <si>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</si>
  <si>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</si>
  <si>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</si>
  <si>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</si>
  <si>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</si>
  <si>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</si>
  <si>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</si>
  <si>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</si>
  <si>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</si>
  <si>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</si>
  <si>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</si>
  <si>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</si>
  <si>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</si>
  <si>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</si>
  <si>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</si>
  <si>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</si>
  <si>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</si>
  <si>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</si>
  <si>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</si>
  <si>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</si>
  <si>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</si>
  <si>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</si>
  <si>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</si>
  <si>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</si>
  <si>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</si>
  <si>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</si>
  <si>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</si>
  <si>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</si>
  <si>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</si>
  <si>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</si>
  <si>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</si>
  <si>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</si>
  <si>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</si>
  <si>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</si>
  <si>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</si>
  <si>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</si>
  <si>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</si>
  <si>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</si>
  <si>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</si>
  <si>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</si>
  <si>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</si>
  <si>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</si>
  <si>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</si>
  <si>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</si>
  <si>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</si>
  <si>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</si>
  <si>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</si>
  <si>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</si>
  <si>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</si>
  <si>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</si>
  <si>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</si>
  <si>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</si>
  <si>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</si>
  <si>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</si>
  <si>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</si>
  <si>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</si>
  <si>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</si>
  <si>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</si>
  <si>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</si>
  <si>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</si>
  <si>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</si>
  <si>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</si>
  <si>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</si>
  <si>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</si>
  <si>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</si>
  <si>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</si>
  <si>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</si>
  <si>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</si>
  <si>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</si>
  <si>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</si>
  <si>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</si>
  <si>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</si>
  <si>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</si>
  <si>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</si>
  <si>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</si>
  <si>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</si>
  <si>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</si>
  <si>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</si>
  <si>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</si>
  <si>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</si>
  <si>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</si>
  <si>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</si>
  <si>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</si>
  <si>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</si>
  <si>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</si>
  <si>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</si>
  <si>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</si>
  <si>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</si>
  <si>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</si>
  <si>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</si>
  <si>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</si>
  <si>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</si>
  <si>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</si>
  <si>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</si>
  <si>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</si>
  <si>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</si>
  <si>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</si>
  <si>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</si>
  <si>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</si>
  <si>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</si>
  <si>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</si>
  <si>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</si>
  <si>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</si>
  <si>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</si>
  <si>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</si>
  <si>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</si>
  <si>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</si>
  <si>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</si>
  <si>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</si>
  <si>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</si>
  <si>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</si>
  <si>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</si>
  <si>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</si>
  <si>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</si>
  <si>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</si>
  <si>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</si>
  <si>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</si>
  <si>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</si>
  <si>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</si>
  <si>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</si>
  <si>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</si>
  <si>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</si>
  <si>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</si>
  <si>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</si>
  <si>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</si>
  <si>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</si>
  <si>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</si>
  <si>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</si>
  <si>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</si>
  <si>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</si>
  <si>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</si>
  <si>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</si>
  <si>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</si>
  <si>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</si>
  <si>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</si>
  <si>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</si>
  <si>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</si>
  <si>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</si>
  <si>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</si>
  <si>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</si>
  <si>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</si>
  <si>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</si>
  <si>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</si>
  <si>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</si>
  <si>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</si>
  <si>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</si>
  <si>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</si>
  <si>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</si>
  <si>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</si>
  <si>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</si>
  <si>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</si>
  <si>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</si>
  <si>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</si>
  <si>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</si>
  <si>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</si>
  <si>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</si>
  <si>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</si>
  <si>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</si>
  <si>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</si>
  <si>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</si>
  <si>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</si>
  <si>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</si>
  <si>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</si>
  <si>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</si>
  <si>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</si>
  <si>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</si>
  <si>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</si>
  <si>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</si>
  <si>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</si>
  <si>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</si>
  <si>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</si>
  <si>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</si>
  <si>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</si>
  <si>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</si>
  <si>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</si>
  <si>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</si>
  <si>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</si>
  <si>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</si>
  <si>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</si>
  <si>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</si>
  <si>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</si>
  <si>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</si>
  <si>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</si>
  <si>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</si>
  <si>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</si>
  <si>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</si>
  <si>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</si>
  <si>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</si>
  <si>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</si>
  <si>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</si>
  <si>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</si>
  <si>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</si>
  <si>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</si>
  <si>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</si>
  <si>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</si>
  <si>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</si>
  <si>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</si>
  <si>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</si>
  <si>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</si>
  <si>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</si>
  <si>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</si>
  <si>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</si>
  <si>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</si>
  <si>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</si>
  <si>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</si>
  <si>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</si>
  <si>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</si>
  <si>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</si>
  <si>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</si>
  <si>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</si>
  <si>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</si>
  <si>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</si>
  <si>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</si>
  <si>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</si>
  <si>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</si>
  <si>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</si>
  <si>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</si>
  <si>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</si>
  <si>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</si>
  <si>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</si>
  <si>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</si>
  <si>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</si>
  <si>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</si>
  <si>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</si>
  <si>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</si>
  <si>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</si>
  <si>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</si>
  <si>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</si>
  <si>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</si>
  <si>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</si>
  <si>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</si>
  <si>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</si>
  <si>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</si>
  <si>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</si>
  <si>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</si>
  <si>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</si>
  <si>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</si>
  <si>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</si>
  <si>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</si>
  <si>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</si>
  <si>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</si>
  <si>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</si>
  <si>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</si>
  <si>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</si>
  <si>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</si>
  <si>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</si>
  <si>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</si>
  <si>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</si>
  <si>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</si>
  <si>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</si>
  <si>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</si>
  <si>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</si>
  <si>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</si>
  <si>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</si>
  <si>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</si>
  <si>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</si>
  <si>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</si>
  <si>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</si>
  <si>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</si>
  <si>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</si>
  <si>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</si>
  <si>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</si>
  <si>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</si>
  <si>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</si>
  <si>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</si>
  <si>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</si>
  <si>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</si>
  <si>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</si>
  <si>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</si>
  <si>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</si>
  <si>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</si>
  <si>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</si>
  <si>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</si>
  <si>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</si>
  <si>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</si>
  <si>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</si>
  <si>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</si>
  <si>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</si>
  <si>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</si>
  <si>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</si>
  <si>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</si>
  <si>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</si>
  <si>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</si>
  <si>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</si>
  <si>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</si>
  <si>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</si>
  <si>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</si>
  <si>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</si>
  <si>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</si>
  <si>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</si>
  <si>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</si>
  <si>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</si>
  <si>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</si>
  <si>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</si>
  <si>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</si>
  <si>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</si>
  <si>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</si>
  <si>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</si>
  <si>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</si>
  <si>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</si>
  <si>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</si>
  <si>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</si>
  <si>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</si>
  <si>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</si>
  <si>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</si>
  <si>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</si>
  <si>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</si>
  <si>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</si>
  <si>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</si>
  <si>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</si>
  <si>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</si>
  <si>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</si>
  <si>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</si>
  <si>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</si>
  <si>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</si>
  <si>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</si>
  <si>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</si>
  <si>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</si>
  <si>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</si>
  <si>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</si>
  <si>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</si>
  <si>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</si>
  <si>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</si>
  <si>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</si>
  <si>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</si>
  <si>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</si>
  <si>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</si>
  <si>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</si>
  <si>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</si>
  <si>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</si>
  <si>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</si>
  <si>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</si>
  <si>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</si>
  <si>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</si>
  <si>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</si>
  <si>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</si>
  <si>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</si>
  <si>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</si>
  <si>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</si>
  <si>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</si>
  <si>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</si>
  <si>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</si>
  <si>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</si>
  <si>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</si>
  <si>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</si>
  <si>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</si>
  <si>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</si>
  <si>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</si>
  <si>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</si>
  <si>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</si>
  <si>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</si>
  <si>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</si>
  <si>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</si>
  <si>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</si>
  <si>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</si>
  <si>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</si>
  <si>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</si>
  <si>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</si>
  <si>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</si>
  <si>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</si>
  <si>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</si>
  <si>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</si>
  <si>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</si>
  <si>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</si>
  <si>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</si>
  <si>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</si>
  <si>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</si>
  <si>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</si>
  <si>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</si>
  <si>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</si>
  <si>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</si>
  <si>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</si>
  <si>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</si>
  <si>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</si>
  <si>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</si>
  <si>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</si>
  <si>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</si>
  <si>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</si>
  <si>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</si>
  <si>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</si>
  <si>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</si>
  <si>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</si>
  <si>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</si>
  <si>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</si>
  <si>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</si>
  <si>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</si>
  <si>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</si>
  <si>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</si>
  <si>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</si>
  <si>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</si>
  <si>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</si>
  <si>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</si>
  <si>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</si>
  <si>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</si>
  <si>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</si>
  <si>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</si>
  <si>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</si>
  <si>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</si>
  <si>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</si>
  <si>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</si>
  <si>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</si>
  <si>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</si>
  <si>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</si>
  <si>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</si>
  <si>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</si>
  <si>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</si>
  <si>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</si>
  <si>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</si>
  <si>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</si>
  <si>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</si>
  <si>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</si>
  <si>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</si>
  <si>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</si>
  <si>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</si>
  <si>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</si>
  <si>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</si>
  <si>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</si>
  <si>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</si>
  <si>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</si>
  <si>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</si>
  <si>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</si>
  <si>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</si>
  <si>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</si>
  <si>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</si>
  <si>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</si>
  <si>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</si>
  <si>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</si>
  <si>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</si>
  <si>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</si>
  <si>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</si>
  <si>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</si>
  <si>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</si>
  <si>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</si>
  <si>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</si>
  <si>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</si>
  <si>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</si>
  <si>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</si>
  <si>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</si>
  <si>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</si>
  <si>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</si>
  <si>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</si>
  <si>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</si>
  <si>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</si>
  <si>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</si>
  <si>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</si>
  <si>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</si>
  <si>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</si>
  <si>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</si>
  <si>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</si>
  <si>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</si>
  <si>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</si>
  <si>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</si>
  <si>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</si>
  <si>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</si>
  <si>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</si>
  <si>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</si>
  <si>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</si>
  <si>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</si>
  <si>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</si>
  <si>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</si>
  <si>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</si>
  <si>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</si>
  <si>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</si>
  <si>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</si>
  <si>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</si>
  <si>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</si>
  <si>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</si>
  <si>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</si>
  <si>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</si>
  <si>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</si>
  <si>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</si>
  <si>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</si>
  <si>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</si>
  <si>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</si>
  <si>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</si>
  <si>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</si>
  <si>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</si>
  <si>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</si>
  <si>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</si>
  <si>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</si>
  <si>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</si>
  <si>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</si>
  <si>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</si>
  <si>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</si>
  <si>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</si>
  <si>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</si>
  <si>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</si>
  <si>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</si>
  <si>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</si>
  <si>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</si>
  <si>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</si>
  <si>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</si>
  <si>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</si>
  <si>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</si>
  <si>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</si>
  <si>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</si>
  <si>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</si>
  <si>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</si>
  <si>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</si>
  <si>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</si>
  <si>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</si>
  <si>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</si>
  <si>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</si>
  <si>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</si>
  <si>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</si>
  <si>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</si>
  <si>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</si>
  <si>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</si>
  <si>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</si>
  <si>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</si>
  <si>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</si>
  <si>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</si>
  <si>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</si>
  <si>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</si>
  <si>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</si>
  <si>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</si>
  <si>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</si>
  <si>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</si>
  <si>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</si>
  <si>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</si>
  <si>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</si>
  <si>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</si>
  <si>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</si>
  <si>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</si>
  <si>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</si>
  <si>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</si>
  <si>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</si>
  <si>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</si>
  <si>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</si>
  <si>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</si>
  <si>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</si>
  <si>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</si>
  <si>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</si>
  <si>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</si>
  <si>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</si>
  <si>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</si>
  <si>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</si>
  <si>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</si>
  <si>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</si>
  <si>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</si>
  <si>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</si>
  <si>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</si>
  <si>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</si>
  <si>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</si>
  <si>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</si>
  <si>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</si>
  <si>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</si>
  <si>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</si>
  <si>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</si>
  <si>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</si>
  <si>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</si>
  <si>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</si>
  <si>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</si>
  <si>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</si>
  <si>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</si>
  <si>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</si>
  <si>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</si>
  <si>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</si>
  <si>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</si>
  <si>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</si>
  <si>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</si>
  <si>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</si>
  <si>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</si>
  <si>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</si>
  <si>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</si>
  <si>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</si>
  <si>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</si>
  <si>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</si>
  <si>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</si>
  <si>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</si>
  <si>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</si>
  <si>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</si>
  <si>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</si>
  <si>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</si>
  <si>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</si>
  <si>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</si>
  <si>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</si>
  <si>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</si>
  <si>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</si>
  <si>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</si>
  <si>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</si>
  <si>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</si>
  <si>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</si>
  <si>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</si>
  <si>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</si>
  <si>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</si>
  <si>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</si>
  <si>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</si>
  <si>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</si>
  <si>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</si>
  <si>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</si>
  <si>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</si>
  <si>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</si>
  <si>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</si>
  <si>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</si>
  <si>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</si>
  <si>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</si>
  <si>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</si>
  <si>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</si>
  <si>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</si>
  <si>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</si>
  <si>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</si>
  <si>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</si>
  <si>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</si>
  <si>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</si>
  <si>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</si>
  <si>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</si>
  <si>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</si>
  <si>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</si>
  <si>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</si>
  <si>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</si>
  <si>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</si>
  <si>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</si>
  <si>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</si>
  <si>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</si>
  <si>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</si>
  <si>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</si>
  <si>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</si>
  <si>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</si>
  <si>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</si>
  <si>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</si>
  <si>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</si>
  <si>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</si>
  <si>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</si>
  <si>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</si>
  <si>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</si>
  <si>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</si>
  <si>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</si>
  <si>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</si>
  <si>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</si>
  <si>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</si>
  <si>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</si>
  <si>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</si>
  <si>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</si>
  <si>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</si>
  <si>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</si>
  <si>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</si>
  <si>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</si>
  <si>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</si>
  <si>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</si>
  <si>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</si>
  <si>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</si>
  <si>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</si>
  <si>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</si>
  <si>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</si>
  <si>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</si>
  <si>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</si>
  <si>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</si>
  <si>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</si>
  <si>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</si>
  <si>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</si>
  <si>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</si>
  <si>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</si>
  <si>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</si>
  <si>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</si>
  <si>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</si>
  <si>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</si>
  <si>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</si>
  <si>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</si>
  <si>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</si>
  <si>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</si>
  <si>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</si>
  <si>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</si>
  <si>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</si>
  <si>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</si>
  <si>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</si>
  <si>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</si>
  <si>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</si>
  <si>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</si>
  <si>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</si>
  <si>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</si>
  <si>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</si>
  <si>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</si>
  <si>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</si>
  <si>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</si>
  <si>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</si>
  <si>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</si>
  <si>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</si>
  <si>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</si>
  <si>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</si>
  <si>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</si>
  <si>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</si>
  <si>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</si>
  <si>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</si>
  <si>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</si>
  <si>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</si>
  <si>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</si>
  <si>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</si>
  <si>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</si>
  <si>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</si>
  <si>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</si>
  <si>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</si>
  <si>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</si>
  <si>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</si>
  <si>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</si>
  <si>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</si>
  <si>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</si>
  <si>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</si>
  <si>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</si>
  <si>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</si>
  <si>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</si>
  <si>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</si>
  <si>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</si>
  <si>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</si>
  <si>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</si>
  <si>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</si>
  <si>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</si>
  <si>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</si>
  <si>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</si>
  <si>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</si>
  <si>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</si>
  <si>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</si>
  <si>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</si>
  <si>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</si>
  <si>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</si>
  <si>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</si>
  <si>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</si>
  <si>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</si>
  <si>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</si>
  <si>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</si>
  <si>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</si>
  <si>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</si>
  <si>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</si>
  <si>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</si>
  <si>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</si>
  <si>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</si>
  <si>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</si>
  <si>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</si>
  <si>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</si>
  <si>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</si>
  <si>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</si>
  <si>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</si>
  <si>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</si>
  <si>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</si>
  <si>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</si>
  <si>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</si>
  <si>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</si>
  <si>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</si>
  <si>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</si>
  <si>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</si>
  <si>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</si>
  <si>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</si>
  <si>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</si>
  <si>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</si>
  <si>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</si>
  <si>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</si>
  <si>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</si>
  <si>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</si>
  <si>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</si>
  <si>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</si>
  <si>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</si>
  <si>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</si>
  <si>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</si>
  <si>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</si>
  <si>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</si>
  <si>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</si>
  <si>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</si>
  <si>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</si>
  <si>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</si>
  <si>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</si>
  <si>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</si>
  <si>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</si>
  <si>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</si>
  <si>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</si>
  <si>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</si>
  <si>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</si>
  <si>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</si>
  <si>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</si>
  <si>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</si>
  <si>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</si>
  <si>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</si>
  <si>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</si>
  <si>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</si>
  <si>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</si>
  <si>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</si>
  <si>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</si>
  <si>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</si>
  <si>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</si>
  <si>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</si>
  <si>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</si>
  <si>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</si>
  <si>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</si>
  <si>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</si>
  <si>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</si>
  <si>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</si>
  <si>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</si>
  <si>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</si>
  <si>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</si>
  <si>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</si>
  <si>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</si>
  <si>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</si>
  <si>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</si>
  <si>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</si>
  <si>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</si>
  <si>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</si>
  <si>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</si>
  <si>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</si>
  <si>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</si>
  <si>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</si>
  <si>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</si>
  <si>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</si>
  <si>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</si>
  <si>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</si>
  <si>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</si>
  <si>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</si>
  <si>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</si>
  <si>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</si>
  <si>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</si>
  <si>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</si>
  <si>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</si>
  <si>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</si>
  <si>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</si>
  <si>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</si>
  <si>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</si>
  <si>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</si>
  <si>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</si>
  <si>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</si>
  <si>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</si>
  <si>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</si>
  <si>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</si>
  <si>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</si>
  <si>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</si>
  <si>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</si>
  <si>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</si>
  <si>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</si>
  <si>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</si>
  <si>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</si>
  <si>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</si>
  <si>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</si>
  <si>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</si>
  <si>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</si>
  <si>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</si>
  <si>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</si>
  <si>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</si>
  <si>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</si>
  <si>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</si>
  <si>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</si>
  <si>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</si>
  <si>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</si>
  <si>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</si>
  <si>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</si>
  <si>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</si>
  <si>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</si>
  <si>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</si>
  <si>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</si>
  <si>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</si>
  <si>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</si>
  <si>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</si>
  <si>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</si>
  <si>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</si>
  <si>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</si>
  <si>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</si>
  <si>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</si>
  <si>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</si>
  <si>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</si>
  <si>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</si>
  <si>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</si>
  <si>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</si>
  <si>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</si>
  <si>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</si>
  <si>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</si>
  <si>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</si>
  <si>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</si>
  <si>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</si>
  <si>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</si>
  <si>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</si>
  <si>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</si>
  <si>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</si>
  <si>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</si>
  <si>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</si>
  <si>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</si>
  <si>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</si>
  <si>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</si>
  <si>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</si>
  <si>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</si>
  <si>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</si>
  <si>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</si>
  <si>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</si>
  <si>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</si>
  <si>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</si>
  <si>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</si>
  <si>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</si>
  <si>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</si>
  <si>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</si>
  <si>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</si>
  <si>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</si>
  <si>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</si>
  <si>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</si>
  <si>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</si>
  <si>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</si>
  <si>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</si>
  <si>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</si>
  <si>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</si>
  <si>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</si>
  <si>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</si>
  <si>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</si>
  <si>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</si>
  <si>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</si>
  <si>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</si>
  <si>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</si>
  <si>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</si>
  <si>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</si>
  <si>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</si>
  <si>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</si>
  <si>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</si>
  <si>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</si>
  <si>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</si>
  <si>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</si>
  <si>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</si>
  <si>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</si>
  <si>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</si>
  <si>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</si>
  <si>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</si>
  <si>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</si>
  <si>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</si>
  <si>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</si>
  <si>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</si>
  <si>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</si>
  <si>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</si>
  <si>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</si>
  <si>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</si>
  <si>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</si>
  <si>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</si>
  <si>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</si>
  <si>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</si>
  <si>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</si>
  <si>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</si>
  <si>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</si>
  <si>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</si>
  <si>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</si>
  <si>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</si>
  <si>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</si>
  <si>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</si>
  <si>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</si>
  <si>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</si>
  <si>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</si>
  <si>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</si>
  <si>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</si>
  <si>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</si>
  <si>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</si>
  <si>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</si>
  <si>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</si>
  <si>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</si>
  <si>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</si>
  <si>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</si>
  <si>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</si>
  <si>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</si>
  <si>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</si>
  <si>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</si>
  <si>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</si>
  <si>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</si>
  <si>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</si>
  <si>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</si>
  <si>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</si>
  <si>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</si>
  <si>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</si>
  <si>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</si>
  <si>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</si>
  <si>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</si>
  <si>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</si>
  <si>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</si>
  <si>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</si>
  <si>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</si>
  <si>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</si>
  <si>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</si>
  <si>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</si>
  <si>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</si>
  <si>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</si>
  <si>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</si>
  <si>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</si>
  <si>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</si>
  <si>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</si>
  <si>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</si>
  <si>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</si>
  <si>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</si>
  <si>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</si>
  <si>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</si>
  <si>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</si>
  <si>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</si>
  <si>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</si>
  <si>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</si>
  <si>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</si>
  <si>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</si>
  <si>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</si>
  <si>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</si>
  <si>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</si>
  <si>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</si>
  <si>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</si>
  <si>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</si>
  <si>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</si>
  <si>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</si>
  <si>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</si>
  <si>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</si>
  <si>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</si>
  <si>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</si>
  <si>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</si>
  <si>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</si>
  <si>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</si>
  <si>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</si>
  <si>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</si>
  <si>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</si>
  <si>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</si>
  <si>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</si>
  <si>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</si>
  <si>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</si>
  <si>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</si>
  <si>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</si>
  <si>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</si>
  <si>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</si>
  <si>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</si>
  <si>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</si>
  <si>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</si>
  <si>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</si>
  <si>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</si>
  <si>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</si>
  <si>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</si>
  <si>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</si>
  <si>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</si>
  <si>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</si>
  <si>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</si>
  <si>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</si>
  <si>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</si>
  <si>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</si>
  <si>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</si>
  <si>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</si>
  <si>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</si>
  <si>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</si>
  <si>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</si>
  <si>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</si>
  <si>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</si>
  <si>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</si>
  <si>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</si>
  <si>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</si>
  <si>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</si>
  <si>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</si>
  <si>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</si>
  <si>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</si>
  <si>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</si>
  <si>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</si>
  <si>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</si>
  <si>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</si>
  <si>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</si>
  <si>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</si>
  <si>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</si>
  <si>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</si>
  <si>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</si>
  <si>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</si>
  <si>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</si>
  <si>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</si>
  <si>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</si>
  <si>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</si>
  <si>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</si>
  <si>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</si>
  <si>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</si>
  <si>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</si>
  <si>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</si>
  <si>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</si>
  <si>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</si>
  <si>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</si>
  <si>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</si>
  <si>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</si>
  <si>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</si>
  <si>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</si>
  <si>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</si>
  <si>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</si>
  <si>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</si>
  <si>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</si>
  <si>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</si>
  <si>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</si>
  <si>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</si>
  <si>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</si>
  <si>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</si>
  <si>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</si>
  <si>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</si>
  <si>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</si>
  <si>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</si>
  <si>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</si>
  <si>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</si>
  <si>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</si>
  <si>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</si>
  <si>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</si>
  <si>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</si>
  <si>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</si>
  <si>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</si>
  <si>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</si>
  <si>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</si>
  <si>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</si>
  <si>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</si>
  <si>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</si>
  <si>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</si>
  <si>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</si>
  <si>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</si>
  <si>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</si>
  <si>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</si>
  <si>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</si>
  <si>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</si>
  <si>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</si>
  <si>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</si>
  <si>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</si>
  <si>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</si>
  <si>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</si>
  <si>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</si>
  <si>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</si>
  <si>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</si>
  <si>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</si>
  <si>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</si>
  <si>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</si>
  <si>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</si>
  <si>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</si>
  <si>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</si>
  <si>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</si>
  <si>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</si>
  <si>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</si>
  <si>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</si>
  <si>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</si>
  <si>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</si>
  <si>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</si>
  <si>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</si>
  <si>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</si>
  <si>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</si>
  <si>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</si>
  <si>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</si>
  <si>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</si>
  <si>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</si>
  <si>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</si>
  <si>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</si>
  <si>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</si>
  <si>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</si>
  <si>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</si>
  <si>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</si>
  <si>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</si>
  <si>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</si>
  <si>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</si>
  <si>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</si>
  <si>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</si>
  <si>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</si>
  <si>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</si>
  <si>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</si>
  <si>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</si>
  <si>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</si>
  <si>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</si>
  <si>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</si>
  <si>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</si>
  <si>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</si>
  <si>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</si>
  <si>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</si>
  <si>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</si>
  <si>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</si>
  <si>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</si>
  <si>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</si>
  <si>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</si>
  <si>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</si>
  <si>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</si>
  <si>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</si>
  <si>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</si>
  <si>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</si>
  <si>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</si>
  <si>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</si>
  <si>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</si>
  <si>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</si>
  <si>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</si>
  <si>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</si>
  <si>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</si>
  <si>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</si>
  <si>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</si>
  <si>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</si>
  <si>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</si>
  <si>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</si>
  <si>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</si>
  <si>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</si>
  <si>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</si>
  <si>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</si>
  <si>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</si>
  <si>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</si>
  <si>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</si>
  <si>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</si>
  <si>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</si>
  <si>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</si>
  <si>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</si>
  <si>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</si>
  <si>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</si>
  <si>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</si>
  <si>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</si>
  <si>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</si>
  <si>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</si>
  <si>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</si>
  <si>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</si>
  <si>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</si>
  <si>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</si>
  <si>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</si>
  <si>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</si>
  <si>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</si>
  <si>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</si>
  <si>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</si>
  <si>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</si>
  <si>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</si>
  <si>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</si>
  <si>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</si>
  <si>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</si>
  <si>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</si>
  <si>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</si>
  <si>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</si>
  <si>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</si>
  <si>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</si>
  <si>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</si>
  <si>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</si>
  <si>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</si>
  <si>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</si>
  <si>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</si>
  <si>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</si>
  <si>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</si>
  <si>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</si>
  <si>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</si>
  <si>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</si>
  <si>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</si>
  <si>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</si>
  <si>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</si>
  <si>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</si>
  <si>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</si>
  <si>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</si>
  <si>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</si>
  <si>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</si>
  <si>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</si>
  <si>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</si>
  <si>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</si>
  <si>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</si>
  <si>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</si>
  <si>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</si>
  <si>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</si>
  <si>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</si>
  <si>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</si>
  <si>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</si>
  <si>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</si>
  <si>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</si>
  <si>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</si>
  <si>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</si>
  <si>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</si>
  <si>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</si>
  <si>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</si>
  <si>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</si>
  <si>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</si>
  <si>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</si>
  <si>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</si>
  <si>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</si>
  <si>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</si>
  <si>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</si>
  <si>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</si>
  <si>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</si>
  <si>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</si>
  <si>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</si>
  <si>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</si>
  <si>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</si>
  <si>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</si>
  <si>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</si>
  <si>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</si>
  <si>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</si>
  <si>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</si>
  <si>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</si>
  <si>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</si>
  <si>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</si>
  <si>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</si>
  <si>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</si>
  <si>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</si>
  <si>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</si>
  <si>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</si>
  <si>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</si>
  <si>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</si>
  <si>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</si>
  <si>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</si>
  <si>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</si>
  <si>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</si>
  <si>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</si>
  <si>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</si>
  <si>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</si>
  <si>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</si>
  <si>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</si>
  <si>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</si>
  <si>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</si>
  <si>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</si>
  <si>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</si>
  <si>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</si>
  <si>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</si>
  <si>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</si>
  <si>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</si>
  <si>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</si>
  <si>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</si>
  <si>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</si>
  <si>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</si>
  <si>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</si>
  <si>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</si>
  <si>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</si>
  <si>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</si>
  <si>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</si>
  <si>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</si>
  <si>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</si>
  <si>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</si>
  <si>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</si>
  <si>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</si>
  <si>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</si>
  <si>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</si>
  <si>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</si>
  <si>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</si>
  <si>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</si>
  <si>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</si>
  <si>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</si>
  <si>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</si>
  <si>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</si>
  <si>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</si>
  <si>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</si>
  <si>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</si>
  <si>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</si>
  <si>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</si>
  <si>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</si>
  <si>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</si>
  <si>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</si>
  <si>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</si>
  <si>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</si>
  <si>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</si>
  <si>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</si>
  <si>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</si>
  <si>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</si>
  <si>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</si>
  <si>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</si>
  <si>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</si>
  <si>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</si>
  <si>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</si>
  <si>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</si>
  <si>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</si>
  <si>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</si>
  <si>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</si>
  <si>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</si>
  <si>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</si>
  <si>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</si>
  <si>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</si>
  <si>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</si>
  <si>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</si>
  <si>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</si>
  <si>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</si>
  <si>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</si>
  <si>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</si>
  <si>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</si>
  <si>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</si>
  <si>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</si>
  <si>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</si>
  <si>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</si>
  <si>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</si>
  <si>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</si>
  <si>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</si>
  <si>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</si>
  <si>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</si>
  <si>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</si>
  <si>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</si>
  <si>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</si>
  <si>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</si>
  <si>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</si>
  <si>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</si>
  <si>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</si>
  <si>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</si>
  <si>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</si>
  <si>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</si>
  <si>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</si>
  <si>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</si>
  <si>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</si>
  <si>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</si>
  <si>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</si>
  <si>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</si>
  <si>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</si>
  <si>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</si>
  <si>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</si>
  <si>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</si>
  <si>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</si>
  <si>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</si>
  <si>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</si>
  <si>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</si>
  <si>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</si>
  <si>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</si>
  <si>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</si>
  <si>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</si>
  <si>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</si>
  <si>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</si>
  <si>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</si>
  <si>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</si>
  <si>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</si>
  <si>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</si>
  <si>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</si>
  <si>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</si>
  <si>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</si>
  <si>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</si>
  <si>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</si>
  <si>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</si>
  <si>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</si>
  <si>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</si>
  <si>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</si>
  <si>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</si>
  <si>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</si>
  <si>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</si>
  <si>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</si>
  <si>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</si>
  <si>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</si>
  <si>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</si>
  <si>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</si>
  <si>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</si>
  <si>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</si>
  <si>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</si>
  <si>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</si>
  <si>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</si>
  <si>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</si>
  <si>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</si>
  <si>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</si>
  <si>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</si>
  <si>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</si>
  <si>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</si>
  <si>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</si>
  <si>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</si>
  <si>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</si>
  <si>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</si>
  <si>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</si>
  <si>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</si>
  <si>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</si>
  <si>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</si>
  <si>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</si>
  <si>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</si>
  <si>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</si>
  <si>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</si>
  <si>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</si>
  <si>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</si>
  <si>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</si>
  <si>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</si>
  <si>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</si>
  <si>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</si>
  <si>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</si>
  <si>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</si>
  <si>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</si>
  <si>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</si>
  <si>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</si>
  <si>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</si>
  <si>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</si>
  <si>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</si>
  <si>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</si>
  <si>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</si>
  <si>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</si>
  <si>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</si>
  <si>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</si>
  <si>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</si>
  <si>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</si>
  <si>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</si>
  <si>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</si>
  <si>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</si>
  <si>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</si>
  <si>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</si>
  <si>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</si>
  <si>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</si>
  <si>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</si>
  <si>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</si>
  <si>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</si>
  <si>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</si>
  <si>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</si>
  <si>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</si>
  <si>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</si>
  <si>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</si>
  <si>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</si>
  <si>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</si>
  <si>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</si>
  <si>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</si>
  <si>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</si>
  <si>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</si>
  <si>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</si>
  <si>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</si>
  <si>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</si>
  <si>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</si>
  <si>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</si>
  <si>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</si>
  <si>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</si>
  <si>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</si>
  <si>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</si>
  <si>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</si>
  <si>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</si>
  <si>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</si>
  <si>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</si>
  <si>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</si>
  <si>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</si>
  <si>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</si>
  <si>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</si>
  <si>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</si>
  <si>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</si>
  <si>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</si>
  <si>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</si>
  <si>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</si>
  <si>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</si>
  <si>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</si>
  <si>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</si>
  <si>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</si>
  <si>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</si>
  <si>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</si>
  <si>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</si>
  <si>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</si>
  <si>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</si>
  <si>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</si>
  <si>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</si>
  <si>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</si>
  <si>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</si>
  <si>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</si>
  <si>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</si>
  <si>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</si>
  <si>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</si>
  <si>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</si>
  <si>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</si>
  <si>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</si>
  <si>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</si>
  <si>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</si>
  <si>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</si>
  <si>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</si>
  <si>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</si>
  <si>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</si>
  <si>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</si>
  <si>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</si>
  <si>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</si>
  <si>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</si>
  <si>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</si>
  <si>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</si>
  <si>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</si>
  <si>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</si>
  <si>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</si>
  <si>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</si>
  <si>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</si>
  <si>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</si>
  <si>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</si>
  <si>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</si>
  <si>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</si>
  <si>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</si>
  <si>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</si>
  <si>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</si>
  <si>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</si>
  <si>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</si>
  <si>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</si>
  <si>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</si>
  <si>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</si>
  <si>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</si>
  <si>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</si>
  <si>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</si>
  <si>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</si>
  <si>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</si>
  <si>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</si>
  <si>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</si>
  <si>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</si>
  <si>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</si>
  <si>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</si>
  <si>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</si>
  <si>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</si>
  <si>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</si>
  <si>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</si>
  <si>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</si>
  <si>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</si>
  <si>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</si>
  <si>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</si>
  <si>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</si>
  <si>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</si>
  <si>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</si>
  <si>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</si>
  <si>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</si>
  <si>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</si>
  <si>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</si>
  <si>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</si>
  <si>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</si>
  <si>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</si>
  <si>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</si>
  <si>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</si>
  <si>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</si>
  <si>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</si>
  <si>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</si>
  <si>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</si>
  <si>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</si>
  <si>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</si>
  <si>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</si>
  <si>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</si>
  <si>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</si>
  <si>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</si>
  <si>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</si>
  <si>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</si>
  <si>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</si>
  <si>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</si>
  <si>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</si>
  <si>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</si>
  <si>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</si>
  <si>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</si>
  <si>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</si>
  <si>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</si>
  <si>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</si>
  <si>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</si>
  <si>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</si>
  <si>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</si>
  <si>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</si>
  <si>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</si>
  <si>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</si>
  <si>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</si>
  <si>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</si>
  <si>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</si>
  <si>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</si>
  <si>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</si>
  <si>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</si>
  <si>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</si>
  <si>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</si>
  <si>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</si>
  <si>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</si>
  <si>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</si>
  <si>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</si>
  <si>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</si>
  <si>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</si>
  <si>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</si>
  <si>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</si>
  <si>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</si>
  <si>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</si>
  <si>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</si>
  <si>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</si>
  <si>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</si>
  <si>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</si>
  <si>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</si>
  <si>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</si>
  <si>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</si>
  <si>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</si>
  <si>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</si>
  <si>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</si>
  <si>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</si>
  <si>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</si>
  <si>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</si>
  <si>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</si>
  <si>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</si>
  <si>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</si>
  <si>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</si>
  <si>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</si>
  <si>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</si>
  <si>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</si>
  <si>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</si>
  <si>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</si>
  <si>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</si>
  <si>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</si>
  <si>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</si>
  <si>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</si>
  <si>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</si>
  <si>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</si>
  <si>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</si>
  <si>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</si>
  <si>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</si>
  <si>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</si>
  <si>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</si>
  <si>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</si>
  <si>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</si>
  <si>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</si>
  <si>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</si>
  <si>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</si>
  <si>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</si>
  <si>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</si>
  <si>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</si>
  <si>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</si>
  <si>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</si>
  <si>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</si>
  <si>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</si>
  <si>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</si>
  <si>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</si>
  <si>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</si>
  <si>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</si>
  <si>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</si>
  <si>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</si>
  <si>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</si>
  <si>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</si>
  <si>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</si>
  <si>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</si>
  <si>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</si>
  <si>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</si>
  <si>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</si>
  <si>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</si>
  <si>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</si>
  <si>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</si>
  <si>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</si>
  <si>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</si>
  <si>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</si>
  <si>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</si>
  <si>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</si>
  <si>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</si>
  <si>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</si>
  <si>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</si>
  <si>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</si>
  <si>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</si>
  <si>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</si>
  <si>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</si>
  <si>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</si>
  <si>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</si>
  <si>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</si>
  <si>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</si>
  <si>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</si>
  <si>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</si>
  <si>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</si>
  <si>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</si>
  <si>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</si>
  <si>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</si>
  <si>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</si>
  <si>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</si>
  <si>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</si>
  <si>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</si>
  <si>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</si>
  <si>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</si>
  <si>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</si>
  <si>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</si>
  <si>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</si>
  <si>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</si>
  <si>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</si>
  <si>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</si>
  <si>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</si>
  <si>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</si>
  <si>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</si>
  <si>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</si>
  <si>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</si>
  <si>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</si>
  <si>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</si>
  <si>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</si>
  <si>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</si>
  <si>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</si>
  <si>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</si>
  <si>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</si>
  <si>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</si>
  <si>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</si>
  <si>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</si>
  <si>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</si>
  <si>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</si>
  <si>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</si>
  <si>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</si>
  <si>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</si>
  <si>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</si>
  <si>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</si>
  <si>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</si>
  <si>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</si>
  <si>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</si>
  <si>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</si>
  <si>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</si>
  <si>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</si>
  <si>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</si>
  <si>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</si>
  <si>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</si>
  <si>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</si>
  <si>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</si>
  <si>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</si>
  <si>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</si>
  <si>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</si>
  <si>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</si>
  <si>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</si>
  <si>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</si>
  <si>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</si>
  <si>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</si>
  <si>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</si>
  <si>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</si>
  <si>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</si>
  <si>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</si>
  <si>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</si>
  <si>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</si>
  <si>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</si>
  <si>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</si>
  <si>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</si>
  <si>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</si>
  <si>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</si>
  <si>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</si>
  <si>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</si>
  <si>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</si>
  <si>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</si>
  <si>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</si>
  <si>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</si>
  <si>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</si>
  <si>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</si>
  <si>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</si>
  <si>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</si>
  <si>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</si>
  <si>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</si>
  <si>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</si>
  <si>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</si>
  <si>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</si>
  <si>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</si>
  <si>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</si>
  <si>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</si>
  <si>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</si>
  <si>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</si>
  <si>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</si>
  <si>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</si>
  <si>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</si>
  <si>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</si>
  <si>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</si>
  <si>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</si>
  <si>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</si>
  <si>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</si>
  <si>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</si>
  <si>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</si>
  <si>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</si>
  <si>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</si>
  <si>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</si>
  <si>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</si>
  <si>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</si>
  <si>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</si>
  <si>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</si>
  <si>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</si>
  <si>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</si>
  <si>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</si>
  <si>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</si>
  <si>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</si>
  <si>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</si>
  <si>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</si>
  <si>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</si>
  <si>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</si>
  <si>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</si>
  <si>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</si>
  <si>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</si>
  <si>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</si>
  <si>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</si>
  <si>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</si>
  <si>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</si>
  <si>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</si>
  <si>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</si>
  <si>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</si>
  <si>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</si>
  <si>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</si>
  <si>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</si>
  <si>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</si>
  <si>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</si>
  <si>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</si>
  <si>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</si>
  <si>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</si>
  <si>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</si>
  <si>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</si>
  <si>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</si>
  <si>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</si>
  <si>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</si>
  <si>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</si>
  <si>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</si>
  <si>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</si>
  <si>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</si>
  <si>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</si>
  <si>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</si>
  <si>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</si>
  <si>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</si>
  <si>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</si>
  <si>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</si>
  <si>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</si>
  <si>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</si>
  <si>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</si>
  <si>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</si>
  <si>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</si>
  <si>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</si>
  <si>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</si>
  <si>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</si>
  <si>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</si>
  <si>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</si>
  <si>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</si>
  <si>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</si>
  <si>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</si>
  <si>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</si>
  <si>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</si>
  <si>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</si>
  <si>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</si>
  <si>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</si>
  <si>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</si>
  <si>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</si>
  <si>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</si>
  <si>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</si>
  <si>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</si>
  <si>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</si>
  <si>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</si>
  <si>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</si>
  <si>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</si>
  <si>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</si>
  <si>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</si>
  <si>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</si>
  <si>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</si>
  <si>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</si>
  <si>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</si>
  <si>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</si>
  <si>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</si>
  <si>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</si>
  <si>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</si>
  <si>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</si>
  <si>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</si>
  <si>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</si>
  <si>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</si>
  <si>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</si>
  <si>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</si>
  <si>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</si>
  <si>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</si>
  <si>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</si>
  <si>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</si>
  <si>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</si>
  <si>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</si>
  <si>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</si>
  <si>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</si>
  <si>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</si>
  <si>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</si>
  <si>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</si>
  <si>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</si>
  <si>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</si>
  <si>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</si>
  <si>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</si>
  <si>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</si>
  <si>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</si>
  <si>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</si>
  <si>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</si>
  <si>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</si>
  <si>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</si>
  <si>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</si>
  <si>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</si>
  <si>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</si>
  <si>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</si>
  <si>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</si>
  <si>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</si>
  <si>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</si>
  <si>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</si>
  <si>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</si>
  <si>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</si>
  <si>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</si>
  <si>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</si>
  <si>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</si>
  <si>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</si>
  <si>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</si>
  <si>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</si>
  <si>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</si>
  <si>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</si>
  <si>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</si>
  <si>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</si>
  <si>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</si>
  <si>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</si>
  <si>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</si>
  <si>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</si>
  <si>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</si>
  <si>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</si>
  <si>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</si>
  <si>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</si>
  <si>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</si>
  <si>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</si>
  <si>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</si>
  <si>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</si>
  <si>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</si>
  <si>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</si>
  <si>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</si>
  <si>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</si>
  <si>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</si>
  <si>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</si>
  <si>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</si>
  <si>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</si>
  <si>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</si>
  <si>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</si>
  <si>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</si>
  <si>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</si>
  <si>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</si>
  <si>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</si>
  <si>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</si>
  <si>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</si>
  <si>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</si>
  <si>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</si>
  <si>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</si>
  <si>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</si>
  <si>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</si>
  <si>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</si>
  <si>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</si>
  <si>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</si>
  <si>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</si>
  <si>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</si>
  <si>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</si>
  <si>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</si>
  <si>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</si>
  <si>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</si>
  <si>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</si>
  <si>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</si>
  <si>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</si>
  <si>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</si>
  <si>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</si>
  <si>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</si>
  <si>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</si>
  <si>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</si>
  <si>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</si>
  <si>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</si>
  <si>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</si>
  <si>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</si>
  <si>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</si>
  <si>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</si>
  <si>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</si>
  <si>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</si>
  <si>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</si>
  <si>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</si>
  <si>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</si>
  <si>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</si>
  <si>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</si>
  <si>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</si>
  <si>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</si>
  <si>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</si>
  <si>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</si>
  <si>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</si>
  <si>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</si>
  <si>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</si>
  <si>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</si>
  <si>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</si>
  <si>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</si>
  <si>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</si>
  <si>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</si>
  <si>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</si>
  <si>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</si>
  <si>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</si>
  <si>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</si>
  <si>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</si>
  <si>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</si>
  <si>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</si>
  <si>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</si>
  <si>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</si>
  <si>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</si>
  <si>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</si>
  <si>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</si>
  <si>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</si>
  <si>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</si>
  <si>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</si>
  <si>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</si>
  <si>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</si>
  <si>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</si>
  <si>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</si>
  <si>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</si>
  <si>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</si>
  <si>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</si>
  <si>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</si>
  <si>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</si>
  <si>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</si>
  <si>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</si>
  <si>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</si>
  <si>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</si>
  <si>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</si>
  <si>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</si>
  <si>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</si>
  <si>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</si>
  <si>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</si>
  <si>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</si>
  <si>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</si>
  <si>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</si>
  <si>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</si>
  <si>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</si>
  <si>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</si>
  <si>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</si>
  <si>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</si>
  <si>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</si>
  <si>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</si>
  <si>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</si>
  <si>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</si>
  <si>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</si>
  <si>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</si>
  <si>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</si>
  <si>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</si>
  <si>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</si>
  <si>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</si>
  <si>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</si>
  <si>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</si>
  <si>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</si>
  <si>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</si>
  <si>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</si>
  <si>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</si>
  <si>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</si>
  <si>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</si>
  <si>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</si>
  <si>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</si>
  <si>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</si>
  <si>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</si>
  <si>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</si>
  <si>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</si>
  <si>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</si>
  <si>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</si>
  <si>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</si>
  <si>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</si>
  <si>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</si>
  <si>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</si>
  <si>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</si>
  <si>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</si>
  <si>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</si>
  <si>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</si>
  <si>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</si>
  <si>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</si>
  <si>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</si>
  <si>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</si>
  <si>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</si>
  <si>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</si>
  <si>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</si>
  <si>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</si>
  <si>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</si>
  <si>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</si>
  <si>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</si>
  <si>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</si>
  <si>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</si>
  <si>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</si>
  <si>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</si>
  <si>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</si>
  <si>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</si>
  <si>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</si>
  <si>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</si>
  <si>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</si>
  <si>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</si>
  <si>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</si>
  <si>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</si>
  <si>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</si>
  <si>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</si>
  <si>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</si>
  <si>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</si>
  <si>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</si>
  <si>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</si>
  <si>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</si>
  <si>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</si>
  <si>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</si>
  <si>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</si>
  <si>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</si>
  <si>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</si>
  <si>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</si>
  <si>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</si>
  <si>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</si>
  <si>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</si>
  <si>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</si>
  <si>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</si>
  <si>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</si>
  <si>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</si>
  <si>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</si>
  <si>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</si>
  <si>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</si>
  <si>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</si>
  <si>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</si>
  <si>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</si>
  <si>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</si>
  <si>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</si>
  <si>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</si>
  <si>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</si>
  <si>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</si>
  <si>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</si>
  <si>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</si>
  <si>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</si>
  <si>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</si>
  <si>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</si>
  <si>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</si>
  <si>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</si>
  <si>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</si>
  <si>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</si>
  <si>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</si>
  <si>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</si>
  <si>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</si>
  <si>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</si>
  <si>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</si>
  <si>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</si>
  <si>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</si>
  <si>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</si>
  <si>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</si>
  <si>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</si>
  <si>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</si>
  <si>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</si>
  <si>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</si>
  <si>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</si>
  <si>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</si>
  <si>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</si>
  <si>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</si>
  <si>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</si>
  <si>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</si>
  <si>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</si>
  <si>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</si>
  <si>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</si>
  <si>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</si>
  <si>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</si>
  <si>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</si>
  <si>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</si>
  <si>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</si>
  <si>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</si>
  <si>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</si>
  <si>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</si>
  <si>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</si>
  <si>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</si>
  <si>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</si>
  <si>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</si>
  <si>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</si>
  <si>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</si>
  <si>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</si>
  <si>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</si>
  <si>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</si>
  <si>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</si>
  <si>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</si>
  <si>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</si>
  <si>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</si>
  <si>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</si>
  <si>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</si>
  <si>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</si>
  <si>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</si>
  <si>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</si>
  <si>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</si>
  <si>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</si>
  <si>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</si>
  <si>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</si>
  <si>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</si>
  <si>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</si>
  <si>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</si>
  <si>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</si>
  <si>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</si>
  <si>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</si>
  <si>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</si>
  <si>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</si>
  <si>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</si>
  <si>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</si>
  <si>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</si>
  <si>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</si>
  <si>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</si>
  <si>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</si>
  <si>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</si>
  <si>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</si>
  <si>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</si>
  <si>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</si>
  <si>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</si>
  <si>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</si>
  <si>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</si>
  <si>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</si>
  <si>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</si>
  <si>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</si>
  <si>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</si>
  <si>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</si>
  <si>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</si>
  <si>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</si>
  <si>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</si>
  <si>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</si>
  <si>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</si>
  <si>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</si>
  <si>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</si>
  <si>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</si>
  <si>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</si>
  <si>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</si>
  <si>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</si>
  <si>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</si>
  <si>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</si>
  <si>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</si>
  <si>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</si>
  <si>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</si>
  <si>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</si>
  <si>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</si>
  <si>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</si>
  <si>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</si>
  <si>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</si>
  <si>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</si>
  <si>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</si>
  <si>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</si>
  <si>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</si>
  <si>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</si>
  <si>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</si>
  <si>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</si>
  <si>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</si>
  <si>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</si>
  <si>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</si>
  <si>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</si>
  <si>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</si>
  <si>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</si>
  <si>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</si>
  <si>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</si>
  <si>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</si>
  <si>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</si>
  <si>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</si>
  <si>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</si>
  <si>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</si>
  <si>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</si>
  <si>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</si>
  <si>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</si>
  <si>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</si>
  <si>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</si>
  <si>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</si>
  <si>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</si>
  <si>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</si>
  <si>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</si>
  <si>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</si>
  <si>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</si>
  <si>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</si>
  <si>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</si>
  <si>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</si>
  <si>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</si>
  <si>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</si>
  <si>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</si>
  <si>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</si>
  <si>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</si>
  <si>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</si>
  <si>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</si>
  <si>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</si>
  <si>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</si>
  <si>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</si>
  <si>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</si>
  <si>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</si>
  <si>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</si>
  <si>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</si>
  <si>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</si>
  <si>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</si>
  <si>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</si>
  <si>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</si>
  <si>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</si>
  <si>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</si>
  <si>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</si>
  <si>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</si>
  <si>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</si>
  <si>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</si>
  <si>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</si>
  <si>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</si>
  <si>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</si>
  <si>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</si>
  <si>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</si>
  <si>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</si>
  <si>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</si>
  <si>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</si>
  <si>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</si>
  <si>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</si>
  <si>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</si>
  <si>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</si>
  <si>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</si>
  <si>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</si>
  <si>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</si>
  <si>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</si>
  <si>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</si>
  <si>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</si>
  <si>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</si>
  <si>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</si>
  <si>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</si>
  <si>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</si>
  <si>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</si>
  <si>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</si>
  <si>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</si>
  <si>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</si>
  <si>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</si>
  <si>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</si>
  <si>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</si>
  <si>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</si>
  <si>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</si>
  <si>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</si>
  <si>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</si>
  <si>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</si>
  <si>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</si>
  <si>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</si>
  <si>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</si>
  <si>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</si>
  <si>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</si>
  <si>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</si>
  <si>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</si>
  <si>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</si>
  <si>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</si>
  <si>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</si>
  <si>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</si>
  <si>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</si>
  <si>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</si>
  <si>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</si>
  <si>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</si>
  <si>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</si>
  <si>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</si>
  <si>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</si>
  <si>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</si>
  <si>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</si>
  <si>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</si>
  <si>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</si>
  <si>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</si>
  <si>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</si>
  <si>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</si>
  <si>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</si>
  <si>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</si>
  <si>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</si>
  <si>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</si>
  <si>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</si>
  <si>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</si>
  <si>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</si>
  <si>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</si>
  <si>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</si>
  <si>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</si>
  <si>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</si>
  <si>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</si>
  <si>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</si>
  <si>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</si>
  <si>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</si>
  <si>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</si>
  <si>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</si>
  <si>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</si>
  <si>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</si>
  <si>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</si>
  <si>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</si>
  <si>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</si>
  <si>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</si>
  <si>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</si>
  <si>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</si>
  <si>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</si>
  <si>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</si>
  <si>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</si>
  <si>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</si>
  <si>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</si>
  <si>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</si>
  <si>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</si>
  <si>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</si>
  <si>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</si>
  <si>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</si>
  <si>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</si>
  <si>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</si>
  <si>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</si>
  <si>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</si>
  <si>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</si>
  <si>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</si>
  <si>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</si>
  <si>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</si>
  <si>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</si>
  <si>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</si>
  <si>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</si>
  <si>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</si>
  <si>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</si>
  <si>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</si>
  <si>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</si>
  <si>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</si>
  <si>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</si>
  <si>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</si>
  <si>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</si>
  <si>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</si>
  <si>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</si>
  <si>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</si>
  <si>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</si>
  <si>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</si>
  <si>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</si>
  <si>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</si>
  <si>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</si>
  <si>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</si>
  <si>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</si>
  <si>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</si>
  <si>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</si>
  <si>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</si>
  <si>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</si>
  <si>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</si>
  <si>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</si>
  <si>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</si>
  <si>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</si>
  <si>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</si>
  <si>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</si>
  <si>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</si>
  <si>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</si>
  <si>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</si>
  <si>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</si>
  <si>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</si>
  <si>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</si>
  <si>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</si>
  <si>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</si>
  <si>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</si>
  <si>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</si>
  <si>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</si>
  <si>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</si>
  <si>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</si>
  <si>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</si>
  <si>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</si>
  <si>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</si>
  <si>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</si>
  <si>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</si>
  <si>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</si>
  <si>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</si>
  <si>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</si>
  <si>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</si>
  <si>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</si>
  <si>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</si>
  <si>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</si>
  <si>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</si>
  <si>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</si>
  <si>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</si>
  <si>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</si>
  <si>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</si>
  <si>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</si>
  <si>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</si>
  <si>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</si>
  <si>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</si>
  <si>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</si>
  <si>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</si>
  <si>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</si>
  <si>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</si>
  <si>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</si>
  <si>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</si>
  <si>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</si>
  <si>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</si>
  <si>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</si>
  <si>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</si>
  <si>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</si>
  <si>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</si>
  <si>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</si>
  <si>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</si>
  <si>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</si>
  <si>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</si>
  <si>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</si>
  <si>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</si>
  <si>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</si>
  <si>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</si>
  <si>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</si>
  <si>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</si>
  <si>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</si>
  <si>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</si>
  <si>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</si>
  <si>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</si>
  <si>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</si>
  <si>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</si>
  <si>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</si>
  <si>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</si>
  <si>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</si>
  <si>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</si>
  <si>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</si>
  <si>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</si>
  <si>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</si>
  <si>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</si>
  <si>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</si>
  <si>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</si>
  <si>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</si>
  <si>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</si>
  <si>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</si>
  <si>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</si>
  <si>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</si>
  <si>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</si>
  <si>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</si>
  <si>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</si>
  <si>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</si>
  <si>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</si>
  <si>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</si>
  <si>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</si>
  <si>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</si>
  <si>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</si>
  <si>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</si>
  <si>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</si>
  <si>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</si>
  <si>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</si>
  <si>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</si>
  <si>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</si>
  <si>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</si>
  <si>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</si>
  <si>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</si>
  <si>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</si>
  <si>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</si>
  <si>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</si>
  <si>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</si>
  <si>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</si>
  <si>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</si>
  <si>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</si>
  <si>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</si>
  <si>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</si>
  <si>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</si>
  <si>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</si>
  <si>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</si>
  <si>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</si>
  <si>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</si>
  <si>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</si>
  <si>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</si>
  <si>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</si>
  <si>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</si>
  <si>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</si>
  <si>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</si>
  <si>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</si>
  <si>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</si>
  <si>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</si>
  <si>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</si>
  <si>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</si>
  <si>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</si>
  <si>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</si>
  <si>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</si>
  <si>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</si>
  <si>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</si>
  <si>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</si>
  <si>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</si>
  <si>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</si>
  <si>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</si>
  <si>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</si>
  <si>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</si>
  <si>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</si>
  <si>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</si>
  <si>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</si>
  <si>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</si>
  <si>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</si>
  <si>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</si>
  <si>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</si>
  <si>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</si>
  <si>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</si>
  <si>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</si>
  <si>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</si>
  <si>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</si>
  <si>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</si>
  <si>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</si>
  <si>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</si>
  <si>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</si>
  <si>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</si>
  <si>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</si>
  <si>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</si>
  <si>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</si>
  <si>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</si>
  <si>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</si>
  <si>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</si>
  <si>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</si>
  <si>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</si>
  <si>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</si>
  <si>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</si>
  <si>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</si>
  <si>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</si>
  <si>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</si>
  <si>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</si>
  <si>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</si>
  <si>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</si>
  <si>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</si>
  <si>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</si>
  <si>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</si>
  <si>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</si>
  <si>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</si>
  <si>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</si>
  <si>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</si>
  <si>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</si>
  <si>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</si>
  <si>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</si>
  <si>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</si>
  <si>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</si>
  <si>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</si>
  <si>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</si>
  <si>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</si>
  <si>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</si>
  <si>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</si>
  <si>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</si>
  <si>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</si>
  <si>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</si>
  <si>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</si>
  <si>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</si>
  <si>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</si>
  <si>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</si>
  <si>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</si>
  <si>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</si>
  <si>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</si>
  <si>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</si>
  <si>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</si>
  <si>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</si>
  <si>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</si>
  <si>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</si>
  <si>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</si>
  <si>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</si>
  <si>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</si>
  <si>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</si>
  <si>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</si>
  <si>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</si>
  <si>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</si>
  <si>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</si>
  <si>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</si>
  <si>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</si>
  <si>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</si>
  <si>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</si>
  <si>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</si>
  <si>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</si>
  <si>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</si>
  <si>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</si>
  <si>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</si>
  <si>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</si>
  <si>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</si>
  <si>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</si>
  <si>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</si>
  <si>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</si>
  <si>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</si>
  <si>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</si>
  <si>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</si>
  <si>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</si>
  <si>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</si>
  <si>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</si>
  <si>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</si>
  <si>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</si>
  <si>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</si>
  <si>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</si>
  <si>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</si>
  <si>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</si>
  <si>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</si>
  <si>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</si>
  <si>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</si>
  <si>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</si>
  <si>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</si>
  <si>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</si>
  <si>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</si>
  <si>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</si>
  <si>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</si>
  <si>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</si>
  <si>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</si>
  <si>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</si>
  <si>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</si>
  <si>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</si>
  <si>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</si>
  <si>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</si>
  <si>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</si>
  <si>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</si>
  <si>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</si>
  <si>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</si>
  <si>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</si>
  <si>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</si>
  <si>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</si>
  <si>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</si>
  <si>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</si>
  <si>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</si>
  <si>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</si>
  <si>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</si>
  <si>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</si>
  <si>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</si>
  <si>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</si>
  <si>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</si>
  <si>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</si>
  <si>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</si>
  <si>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</si>
  <si>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</si>
  <si>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</si>
  <si>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</si>
  <si>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</si>
  <si>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</si>
  <si>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</si>
  <si>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</si>
  <si>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</si>
  <si>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</si>
  <si>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</si>
  <si>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</si>
  <si>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</si>
  <si>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</si>
  <si>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</si>
  <si>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</si>
  <si>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</si>
  <si>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</si>
  <si>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</si>
  <si>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</si>
  <si>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</si>
  <si>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</si>
  <si>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</si>
  <si>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</si>
  <si>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</si>
  <si>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</si>
  <si>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</si>
  <si>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</si>
  <si>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</si>
  <si>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</si>
  <si>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</si>
  <si>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</si>
  <si>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</si>
  <si>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</si>
  <si>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</si>
  <si>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</si>
  <si>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</si>
  <si>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</si>
  <si>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</si>
  <si>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</si>
  <si>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</si>
  <si>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</si>
  <si>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</si>
  <si>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</si>
  <si>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</si>
  <si>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</si>
  <si>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</si>
  <si>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</si>
  <si>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</si>
  <si>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</si>
  <si>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</si>
  <si>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</si>
  <si>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</si>
  <si>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</si>
  <si>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</si>
  <si>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</si>
  <si>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</si>
  <si>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</si>
  <si>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</si>
  <si>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</si>
  <si>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</si>
  <si>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</si>
  <si>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</si>
  <si>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</si>
  <si>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</si>
  <si>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</si>
  <si>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</si>
  <si>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</si>
  <si>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</si>
  <si>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</si>
  <si>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</si>
  <si>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</si>
  <si>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</si>
  <si>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</si>
  <si>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</si>
  <si>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</si>
  <si>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</si>
  <si>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</si>
  <si>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</si>
  <si>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</si>
  <si>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</si>
  <si>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</si>
  <si>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</si>
  <si>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</si>
  <si>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</si>
  <si>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</si>
  <si>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</si>
  <si>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</si>
  <si>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</si>
  <si>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</si>
  <si>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</si>
  <si>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</si>
  <si>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</si>
  <si>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</si>
  <si>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</si>
  <si>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</si>
  <si>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</si>
  <si>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</si>
  <si>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</si>
  <si>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</si>
  <si>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</si>
  <si>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</si>
  <si>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</si>
  <si>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</si>
  <si>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</si>
  <si>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</si>
  <si>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</si>
  <si>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</si>
  <si>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</si>
  <si>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</si>
  <si>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</si>
  <si>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</si>
  <si>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</si>
  <si>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</si>
  <si>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</si>
  <si>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</si>
  <si>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</si>
  <si>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</si>
  <si>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</si>
  <si>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</si>
  <si>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</si>
  <si>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</si>
  <si>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</si>
  <si>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</si>
  <si>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</si>
  <si>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</si>
  <si>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</si>
  <si>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</si>
  <si>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</si>
  <si>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</si>
  <si>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</si>
  <si>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</si>
  <si>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</si>
  <si>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</si>
  <si>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</si>
  <si>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</si>
  <si>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</si>
  <si>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</si>
  <si>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</si>
  <si>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</si>
  <si>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</si>
  <si>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</si>
  <si>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</si>
  <si>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</si>
  <si>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</si>
  <si>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</si>
  <si>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</si>
  <si>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</si>
  <si>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</si>
  <si>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</si>
  <si>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</si>
  <si>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</si>
  <si>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</si>
  <si>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</si>
  <si>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</si>
  <si>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</si>
  <si>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</si>
  <si>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</si>
  <si>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</si>
  <si>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</si>
  <si>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</si>
  <si>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</si>
  <si>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</si>
  <si>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</si>
  <si>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</si>
  <si>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</si>
  <si>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</si>
  <si>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</si>
  <si>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</si>
  <si>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</si>
  <si>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</si>
  <si>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</si>
  <si>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</si>
  <si>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</si>
  <si>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</si>
  <si>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</si>
  <si>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</si>
  <si>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</si>
  <si>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</si>
  <si>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</si>
  <si>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</si>
  <si>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</si>
  <si>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</si>
  <si>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</si>
  <si>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</si>
  <si>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</si>
  <si>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</si>
  <si>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</si>
  <si>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</si>
  <si>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</si>
  <si>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</si>
  <si>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</si>
  <si>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</si>
  <si>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</si>
  <si>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</si>
  <si>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</si>
  <si>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</si>
  <si>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</si>
  <si>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</si>
  <si>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</si>
  <si>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</si>
  <si>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</si>
  <si>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</si>
  <si>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</si>
  <si>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</si>
  <si>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</si>
  <si>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</si>
  <si>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</si>
  <si>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</si>
  <si>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</si>
  <si>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</si>
  <si>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</si>
  <si>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</si>
  <si>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</si>
  <si>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</si>
  <si>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</si>
  <si>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</si>
  <si>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</si>
  <si>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</si>
  <si>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</si>
  <si>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</si>
  <si>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</si>
  <si>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</si>
  <si>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</si>
  <si>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</si>
  <si>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</si>
  <si>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</si>
  <si>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</si>
  <si>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</si>
  <si>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</si>
  <si>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</si>
  <si>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</si>
  <si>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</si>
  <si>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</si>
  <si>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</si>
  <si>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</si>
  <si>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</si>
  <si>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</si>
  <si>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</si>
  <si>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</si>
  <si>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</si>
  <si>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</si>
  <si>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</si>
  <si>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</si>
  <si>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</si>
  <si>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</si>
  <si>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</si>
  <si>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</si>
  <si>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</si>
  <si>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</si>
  <si>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</si>
  <si>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</si>
  <si>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</si>
  <si>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</si>
  <si>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</si>
  <si>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</si>
  <si>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</si>
  <si>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</si>
  <si>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</si>
  <si>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</si>
  <si>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</si>
  <si>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</si>
  <si>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</si>
  <si>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</si>
  <si>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</si>
  <si>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</si>
  <si>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</si>
  <si>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</si>
  <si>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</si>
  <si>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</si>
  <si>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</si>
  <si>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</si>
  <si>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</si>
  <si>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</si>
  <si>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</si>
  <si>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</si>
  <si>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</si>
  <si>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</si>
  <si>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</si>
  <si>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</si>
  <si>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</si>
  <si>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</si>
  <si>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</si>
  <si>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</si>
  <si>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</si>
  <si>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</si>
  <si>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</si>
  <si>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</si>
  <si>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</si>
  <si>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</si>
  <si>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</si>
  <si>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</si>
  <si>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</si>
  <si>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</si>
  <si>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</si>
  <si>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</si>
  <si>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</si>
  <si>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</si>
  <si>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</si>
  <si>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</si>
  <si>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</si>
  <si>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</si>
  <si>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</si>
  <si>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</si>
  <si>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</si>
  <si>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</si>
  <si>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</si>
  <si>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</si>
  <si>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</si>
  <si>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</si>
  <si>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</si>
  <si>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</si>
  <si>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</si>
  <si>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</si>
  <si>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</si>
  <si>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</si>
  <si>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</si>
  <si>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</si>
  <si>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</si>
  <si>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</si>
  <si>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</si>
  <si>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</si>
  <si>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</si>
  <si>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</si>
  <si>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</si>
  <si>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</si>
  <si>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</si>
  <si>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</si>
  <si>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</si>
  <si>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</si>
  <si>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</si>
  <si>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</si>
  <si>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</si>
  <si>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</si>
  <si>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</si>
  <si>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</si>
  <si>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</si>
  <si>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</si>
  <si>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</si>
  <si>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</si>
  <si>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</si>
  <si>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</si>
  <si>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</si>
  <si>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</si>
  <si>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</si>
  <si>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</si>
  <si>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</si>
  <si>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</si>
  <si>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</si>
  <si>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</si>
  <si>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</si>
  <si>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</si>
  <si>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</si>
  <si>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</si>
  <si>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</si>
  <si>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</si>
  <si>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</si>
  <si>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</si>
  <si>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</si>
  <si>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</si>
  <si>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</si>
  <si>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</si>
  <si>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</si>
  <si>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</si>
  <si>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</si>
  <si>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</si>
  <si>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</si>
  <si>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</si>
  <si>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</si>
  <si>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</si>
  <si>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</si>
  <si>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</si>
  <si>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</si>
  <si>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</si>
  <si>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</si>
  <si>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</si>
  <si>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</si>
  <si>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</si>
  <si>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</si>
  <si>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</si>
  <si>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</si>
  <si>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</si>
  <si>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</si>
  <si>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</si>
  <si>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</si>
  <si>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</si>
  <si>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</si>
  <si>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</si>
  <si>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</si>
  <si>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</si>
  <si>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</si>
  <si>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</si>
  <si>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</si>
  <si>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</si>
  <si>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</si>
  <si>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</si>
  <si>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</si>
  <si>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</si>
  <si>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</si>
  <si>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</si>
  <si>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</si>
  <si>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</si>
  <si>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</si>
  <si>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</si>
  <si>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</si>
  <si>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</si>
  <si>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</si>
  <si>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</si>
  <si>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</si>
  <si>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</si>
  <si>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</si>
  <si>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</si>
  <si>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</si>
  <si>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</si>
  <si>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</si>
  <si>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</si>
  <si>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</si>
  <si>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</si>
  <si>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</si>
  <si>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</si>
  <si>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</si>
  <si>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</si>
  <si>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</si>
  <si>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</si>
  <si>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</si>
  <si>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</si>
  <si>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</si>
  <si>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</si>
  <si>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</si>
  <si>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</si>
  <si>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</si>
  <si>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</si>
  <si>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</si>
  <si>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</si>
  <si>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</si>
  <si>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</si>
  <si>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</si>
  <si>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</si>
  <si>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</si>
  <si>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</si>
  <si>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</si>
  <si>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</si>
  <si>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</si>
  <si>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</si>
  <si>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</si>
  <si>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</si>
  <si>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</si>
  <si>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</si>
  <si>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</si>
  <si>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</si>
  <si>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</si>
  <si>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</si>
  <si>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</si>
  <si>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</si>
  <si>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</si>
  <si>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</si>
  <si>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</si>
  <si>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</si>
  <si>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</si>
  <si>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</si>
  <si>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</si>
  <si>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</si>
  <si>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</si>
  <si>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</si>
  <si>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</si>
  <si>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</si>
  <si>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</si>
  <si>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</si>
  <si>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</si>
  <si>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</si>
  <si>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</si>
  <si>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</si>
  <si>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</si>
  <si>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</si>
  <si>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</si>
  <si>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</si>
  <si>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</si>
  <si>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</si>
  <si>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</si>
  <si>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</si>
  <si>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</si>
  <si>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</si>
  <si>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</si>
  <si>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</si>
  <si>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</si>
  <si>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</si>
  <si>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</si>
  <si>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</si>
  <si>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</si>
  <si>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</si>
  <si>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</si>
  <si>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</si>
  <si>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</si>
  <si>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</si>
  <si>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</si>
  <si>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</si>
  <si>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</si>
  <si>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</si>
  <si>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</si>
  <si>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</si>
  <si>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</si>
  <si>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</si>
  <si>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</si>
  <si>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</si>
  <si>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</si>
  <si>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</si>
  <si>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</si>
  <si>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</si>
  <si>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</si>
  <si>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</si>
  <si>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</si>
  <si>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</si>
  <si>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</si>
  <si>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</si>
  <si>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</si>
  <si>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</si>
  <si>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</si>
  <si>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</si>
  <si>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</si>
  <si>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</si>
  <si>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</si>
  <si>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</si>
  <si>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</si>
  <si>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</si>
  <si>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</si>
  <si>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</si>
  <si>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</si>
  <si>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</si>
  <si>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</si>
  <si>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</si>
  <si>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</si>
  <si>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</si>
  <si>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</si>
  <si>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</si>
  <si>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</si>
  <si>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</si>
  <si>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</si>
  <si>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</si>
  <si>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</si>
  <si>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</si>
  <si>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</si>
  <si>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</si>
  <si>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</si>
  <si>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</si>
  <si>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</si>
  <si>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</si>
  <si>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</si>
  <si>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</si>
  <si>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</si>
  <si>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</si>
  <si>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</si>
  <si>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</si>
  <si>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</si>
  <si>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</si>
  <si>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</si>
  <si>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</si>
  <si>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</si>
  <si>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</si>
  <si>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</si>
  <si>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</si>
  <si>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</si>
  <si>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</si>
  <si>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</si>
  <si>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</si>
  <si>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</si>
  <si>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</si>
  <si>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</si>
  <si>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</si>
  <si>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</si>
  <si>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</si>
  <si>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</si>
  <si>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</si>
  <si>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</si>
  <si>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</si>
  <si>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</si>
  <si>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</si>
  <si>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</si>
  <si>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</si>
  <si>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</si>
  <si>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</si>
  <si>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</si>
  <si>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</si>
  <si>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</si>
  <si>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</si>
  <si>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</si>
  <si>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</si>
  <si>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</si>
  <si>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</si>
  <si>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</si>
  <si>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</si>
  <si>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</si>
  <si>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</si>
  <si>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</si>
  <si>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</si>
  <si>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</si>
  <si>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</si>
  <si>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</si>
  <si>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</si>
  <si>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</si>
  <si>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</si>
  <si>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</si>
  <si>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</si>
  <si>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</si>
  <si>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</si>
  <si>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</si>
  <si>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</si>
  <si>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</si>
  <si>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</si>
  <si>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</si>
  <si>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</si>
  <si>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</si>
  <si>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</si>
  <si>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</si>
  <si>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</si>
  <si>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</si>
  <si>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</si>
  <si>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</si>
  <si>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</si>
  <si>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</si>
  <si>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</si>
  <si>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</si>
  <si>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</si>
  <si>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</si>
  <si>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</si>
  <si>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</si>
  <si>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</si>
  <si>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</si>
  <si>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</si>
  <si>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</si>
  <si>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</si>
  <si>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</si>
  <si>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</si>
  <si>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</si>
  <si>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</si>
  <si>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</si>
  <si>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</si>
  <si>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</si>
  <si>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</si>
  <si>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</si>
  <si>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</si>
  <si>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</si>
  <si>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</si>
  <si>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</si>
  <si>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</si>
  <si>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</si>
  <si>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</si>
  <si>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</si>
  <si>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</si>
  <si>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</si>
  <si>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</si>
  <si>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</si>
  <si>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</si>
  <si>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</si>
  <si>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</si>
  <si>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</si>
  <si>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</si>
  <si>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</si>
  <si>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</si>
  <si>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</si>
  <si>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</si>
  <si>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</si>
  <si>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</si>
  <si>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</si>
  <si>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</si>
  <si>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</si>
  <si>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</si>
  <si>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</si>
  <si>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</si>
  <si>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</si>
  <si>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</si>
  <si>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</si>
  <si>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</si>
  <si>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</si>
  <si>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</si>
  <si>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</si>
  <si>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</si>
  <si>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</si>
  <si>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</si>
  <si>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</si>
  <si>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</si>
  <si>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</si>
  <si>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</si>
  <si>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</si>
  <si>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</si>
  <si>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</si>
  <si>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</si>
  <si>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</si>
  <si>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</si>
  <si>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</si>
  <si>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</si>
  <si>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</si>
  <si>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</si>
  <si>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</si>
  <si>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</si>
  <si>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</si>
  <si>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</si>
  <si>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</si>
  <si>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</si>
  <si>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</si>
  <si>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</si>
  <si>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</si>
  <si>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</si>
  <si>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</si>
  <si>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</si>
  <si>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</si>
  <si>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</si>
  <si>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</si>
  <si>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</si>
  <si>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</si>
  <si>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</si>
  <si>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</si>
  <si>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</si>
  <si>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</si>
  <si>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</si>
  <si>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</si>
  <si>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</si>
  <si>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</si>
  <si>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</si>
  <si>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</si>
  <si>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</si>
  <si>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</si>
  <si>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</si>
  <si>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</si>
  <si>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</si>
  <si>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</si>
  <si>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</si>
  <si>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</si>
  <si>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</si>
  <si>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</si>
  <si>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</si>
  <si>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</si>
  <si>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</si>
  <si>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</si>
  <si>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</si>
  <si>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</si>
  <si>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</si>
  <si>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</si>
  <si>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</si>
  <si>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</si>
  <si>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</si>
  <si>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</si>
  <si>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</si>
  <si>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</si>
  <si>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</si>
  <si>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</si>
  <si>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</si>
  <si>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</si>
  <si>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</si>
  <si>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</si>
  <si>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</si>
  <si>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</si>
  <si>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</si>
  <si>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</si>
  <si>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</si>
  <si>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</si>
  <si>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</si>
  <si>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</si>
  <si>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</si>
  <si>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</si>
  <si>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</si>
  <si>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</si>
  <si>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</si>
  <si>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</si>
  <si>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</si>
  <si>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</si>
  <si>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</si>
  <si>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</si>
  <si>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</si>
  <si>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</si>
  <si>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</si>
  <si>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</si>
  <si>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</si>
  <si>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</si>
  <si>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</si>
  <si>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</si>
  <si>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</si>
  <si>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</si>
  <si>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</si>
  <si>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</si>
  <si>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</si>
  <si>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</si>
  <si>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</si>
  <si>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</si>
  <si>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</si>
  <si>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</si>
  <si>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</si>
  <si>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</si>
  <si>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</si>
  <si>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</si>
  <si>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</si>
  <si>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</si>
  <si>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</si>
  <si>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</si>
  <si>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</si>
  <si>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</si>
  <si>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</si>
  <si>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</si>
  <si>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</si>
  <si>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</si>
  <si>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</si>
  <si>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</si>
  <si>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</si>
  <si>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</si>
  <si>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</si>
  <si>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</si>
  <si>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</si>
  <si>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</si>
  <si>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</si>
  <si>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</si>
  <si>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</si>
  <si>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</si>
  <si>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</si>
  <si>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</si>
  <si>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</si>
  <si>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</si>
  <si>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</si>
  <si>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</si>
  <si>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</si>
  <si>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</si>
  <si>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</si>
  <si>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</si>
  <si>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</si>
  <si>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</si>
  <si>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</si>
  <si>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</si>
  <si>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</si>
  <si>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</si>
  <si>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</si>
  <si>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</si>
  <si>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</si>
  <si>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</si>
  <si>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</si>
  <si>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</si>
  <si>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</si>
  <si>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</si>
  <si>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</si>
  <si>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</si>
  <si>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</si>
  <si>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</si>
  <si>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</si>
  <si>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</si>
  <si>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</si>
  <si>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</si>
  <si>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</si>
  <si>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</si>
  <si>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</si>
  <si>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</si>
  <si>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</si>
  <si>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</si>
  <si>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</si>
  <si>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</si>
  <si>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</si>
  <si>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</si>
  <si>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</si>
  <si>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</si>
  <si>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</si>
  <si>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</si>
  <si>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</si>
  <si>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</si>
  <si>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</si>
  <si>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</si>
  <si>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</si>
  <si>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</si>
  <si>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</si>
  <si>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</si>
  <si>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</si>
  <si>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</si>
  <si>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</si>
  <si>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</si>
  <si>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</si>
  <si>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</si>
  <si>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</si>
  <si>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</si>
  <si>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</si>
  <si>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</si>
  <si>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</si>
  <si>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</si>
  <si>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</si>
  <si>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</si>
  <si>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</si>
  <si>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</si>
  <si>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</si>
  <si>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</si>
  <si>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</si>
  <si>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</si>
  <si>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</si>
  <si>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</si>
  <si>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</si>
  <si>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</si>
  <si>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</si>
  <si>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</si>
  <si>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</si>
  <si>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</si>
  <si>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</si>
  <si>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</si>
  <si>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</si>
  <si>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</si>
  <si>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</si>
  <si>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</si>
  <si>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</si>
  <si>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</si>
  <si>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</si>
  <si>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</si>
  <si>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</si>
  <si>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</si>
  <si>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</si>
  <si>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</si>
  <si>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</si>
  <si>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</si>
  <si>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</si>
  <si>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</si>
  <si>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</si>
  <si>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</si>
  <si>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</si>
  <si>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</si>
  <si>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</si>
  <si>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</si>
  <si>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</si>
  <si>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</si>
  <si>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</si>
  <si>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</si>
  <si>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</si>
  <si>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</si>
  <si>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</si>
  <si>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</si>
  <si>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</si>
  <si>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</si>
  <si>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</si>
  <si>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</si>
  <si>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</si>
  <si>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</si>
  <si>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</si>
  <si>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</si>
  <si>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</si>
  <si>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</si>
  <si>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</si>
  <si>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</si>
  <si>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</si>
  <si>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</si>
  <si>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</si>
  <si>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</si>
  <si>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</si>
  <si>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</si>
  <si>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</si>
  <si>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</si>
  <si>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</si>
  <si>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</si>
  <si>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</si>
  <si>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</si>
  <si>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</si>
  <si>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</si>
  <si>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</si>
  <si>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</si>
  <si>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</si>
  <si>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</si>
  <si>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</si>
  <si>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</si>
  <si>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</si>
  <si>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</si>
  <si>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</si>
  <si>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</si>
  <si>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</si>
  <si>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</si>
  <si>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</si>
  <si>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</si>
  <si>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</si>
  <si>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</si>
  <si>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</si>
  <si>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</si>
  <si>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</si>
  <si>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</si>
  <si>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</si>
  <si>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</si>
  <si>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</si>
  <si>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</si>
  <si>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</si>
  <si>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</si>
  <si>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</si>
  <si>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</si>
  <si>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</si>
  <si>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</si>
  <si>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</si>
  <si>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</si>
  <si>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</si>
  <si>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</si>
  <si>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</si>
  <si>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</si>
  <si>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</si>
  <si>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</si>
  <si>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</si>
  <si>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</si>
  <si>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</si>
  <si>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</si>
  <si>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</si>
  <si>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</si>
  <si>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</si>
  <si>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</si>
  <si>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</si>
  <si>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</si>
  <si>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</si>
  <si>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</si>
  <si>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</si>
  <si>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</si>
  <si>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</si>
  <si>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</si>
  <si>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</si>
  <si>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</si>
  <si>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</si>
  <si>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</si>
  <si>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</si>
  <si>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</si>
  <si>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</si>
  <si>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</si>
  <si>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</si>
  <si>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</si>
  <si>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</si>
  <si>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</si>
  <si>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</si>
  <si>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</si>
  <si>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</si>
  <si>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</si>
  <si>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</si>
  <si>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</si>
  <si>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</si>
  <si>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</si>
  <si>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</si>
  <si>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</si>
  <si>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</si>
  <si>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</si>
  <si>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</si>
  <si>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</si>
  <si>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</si>
  <si>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</si>
  <si>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</si>
  <si>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</si>
  <si>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</si>
  <si>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</si>
  <si>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</si>
  <si>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</si>
  <si>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</si>
  <si>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</si>
  <si>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</si>
  <si>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</si>
  <si>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</si>
  <si>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</si>
  <si>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</si>
  <si>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</si>
  <si>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</si>
  <si>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</si>
  <si>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</si>
  <si>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</si>
  <si>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</si>
  <si>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</si>
  <si>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</si>
  <si>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</si>
  <si>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</si>
  <si>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</si>
  <si>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</si>
  <si>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</si>
  <si>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</si>
  <si>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</si>
  <si>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</si>
  <si>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</si>
  <si>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</si>
  <si>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</si>
  <si>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</si>
  <si>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</si>
  <si>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</si>
  <si>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</si>
  <si>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</si>
  <si>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</si>
  <si>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</si>
  <si>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</si>
  <si>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</si>
  <si>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</si>
  <si>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</si>
  <si>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</si>
  <si>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</si>
  <si>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</si>
  <si>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</si>
  <si>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</si>
  <si>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</si>
  <si>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</si>
  <si>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</si>
  <si>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</si>
  <si>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</si>
  <si>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</si>
  <si>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</si>
  <si>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</si>
  <si>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</si>
  <si>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</si>
  <si>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</si>
  <si>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</si>
  <si>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</si>
  <si>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</si>
  <si>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</si>
  <si>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</si>
  <si>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</si>
  <si>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</si>
  <si>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</si>
  <si>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</si>
  <si>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</si>
  <si>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</si>
  <si>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</si>
  <si>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</si>
  <si>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</si>
  <si>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</si>
  <si>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</si>
  <si>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</si>
  <si>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</si>
  <si>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</si>
  <si>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</si>
  <si>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</si>
  <si>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</si>
  <si>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</si>
  <si>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</si>
  <si>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</si>
  <si>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</si>
  <si>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</si>
  <si>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</si>
  <si>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</si>
  <si>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</si>
  <si>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</si>
  <si>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</si>
  <si>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</si>
  <si>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</si>
  <si>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</si>
  <si>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</si>
  <si>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</si>
  <si>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</si>
  <si>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</si>
  <si>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</si>
  <si>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</si>
  <si>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</si>
  <si>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</si>
  <si>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</si>
  <si>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</si>
  <si>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</si>
  <si>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</si>
  <si>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</si>
  <si>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</si>
  <si>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</si>
  <si>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</si>
  <si>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</si>
  <si>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</si>
  <si>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</si>
  <si>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</si>
  <si>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</si>
  <si>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</si>
  <si>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</si>
  <si>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</si>
  <si>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</si>
  <si>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</si>
  <si>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</si>
  <si>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</si>
  <si>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</si>
  <si>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</si>
  <si>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</si>
  <si>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</si>
  <si>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</si>
  <si>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</si>
  <si>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</si>
  <si>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</si>
  <si>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</si>
  <si>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</si>
  <si>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</si>
  <si>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</si>
  <si>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</si>
  <si>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</si>
  <si>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</si>
  <si>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</si>
  <si>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</si>
  <si>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</si>
  <si>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</si>
  <si>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</si>
  <si>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</si>
  <si>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</si>
  <si>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</si>
  <si>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</si>
  <si>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</si>
  <si>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</si>
  <si>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</si>
  <si>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</si>
  <si>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</si>
  <si>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</si>
  <si>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</si>
  <si>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</si>
  <si>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</si>
  <si>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</si>
  <si>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</si>
  <si>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</si>
  <si>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</si>
  <si>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</si>
  <si>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</si>
  <si>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</si>
  <si>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</si>
  <si>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</si>
  <si>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</si>
  <si>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</si>
  <si>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</si>
  <si>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</si>
  <si>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</si>
  <si>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</si>
  <si>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</si>
  <si>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</si>
  <si>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</si>
  <si>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</si>
  <si>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</si>
  <si>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</si>
  <si>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</si>
  <si>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</si>
  <si>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</si>
  <si>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</si>
  <si>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</si>
  <si>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</si>
  <si>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</si>
  <si>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</si>
  <si>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</si>
  <si>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</si>
  <si>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</si>
  <si>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</si>
  <si>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</si>
  <si>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</si>
  <si>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</si>
  <si>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</si>
  <si>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</si>
  <si>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</si>
  <si>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</si>
  <si>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</si>
  <si>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</si>
  <si>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</si>
  <si>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</si>
  <si>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</si>
  <si>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</si>
  <si>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</si>
  <si>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</si>
  <si>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</si>
  <si>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</si>
  <si>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</si>
  <si>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</si>
  <si>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</si>
  <si>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</si>
  <si>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</si>
  <si>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</si>
  <si>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</si>
  <si>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</si>
  <si>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</si>
  <si>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</si>
  <si>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</si>
  <si>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</si>
  <si>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</si>
  <si>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</si>
  <si>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</si>
  <si>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</si>
  <si>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</si>
  <si>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</si>
  <si>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</si>
  <si>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</si>
  <si>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</si>
  <si>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</si>
  <si>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</si>
  <si>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</si>
  <si>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</si>
  <si>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</si>
  <si>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</si>
  <si>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</si>
  <si>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</si>
  <si>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</si>
  <si>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</si>
  <si>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</si>
  <si>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</si>
  <si>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</si>
  <si>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</si>
  <si>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</si>
  <si>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</si>
  <si>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</si>
  <si>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</si>
  <si>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</si>
  <si>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</si>
  <si>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</si>
  <si>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</si>
  <si>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</si>
  <si>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</si>
  <si>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</si>
  <si>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</si>
  <si>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</si>
  <si>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</si>
  <si>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</si>
  <si>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</si>
  <si>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</si>
  <si>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</si>
  <si>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</si>
  <si>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</si>
  <si>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</si>
  <si>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</si>
  <si>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</si>
  <si>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</si>
  <si>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</si>
  <si>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</si>
  <si>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</si>
  <si>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</si>
  <si>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</si>
  <si>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</si>
  <si>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</si>
  <si>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</si>
  <si>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</si>
  <si>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</si>
  <si>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</si>
  <si>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</si>
  <si>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</si>
  <si>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</si>
  <si>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</si>
  <si>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</si>
  <si>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</si>
  <si>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</si>
  <si>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</si>
  <si>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</si>
  <si>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</si>
  <si>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</si>
  <si>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</si>
  <si>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</si>
  <si>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</si>
  <si>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</si>
  <si>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</si>
  <si>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</si>
  <si>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</si>
  <si>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</si>
  <si>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</si>
  <si>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</si>
  <si>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</si>
  <si>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</si>
  <si>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</si>
  <si>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</si>
  <si>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</si>
  <si>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</si>
  <si>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</si>
  <si>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</si>
  <si>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</si>
  <si>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</si>
  <si>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</si>
  <si>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</si>
  <si>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</si>
  <si>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</si>
  <si>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</si>
  <si>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</si>
  <si>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</si>
  <si>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</si>
  <si>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</si>
  <si>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</si>
  <si>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</si>
  <si>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</si>
  <si>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</si>
  <si>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</si>
  <si>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</si>
  <si>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</si>
  <si>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</si>
  <si>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</si>
  <si>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</si>
  <si>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</si>
  <si>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</si>
  <si>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</si>
  <si>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</si>
  <si>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</si>
  <si>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</si>
  <si>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</si>
  <si>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</si>
  <si>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</si>
  <si>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</si>
  <si>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</si>
  <si>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</si>
  <si>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</si>
  <si>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</si>
  <si>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</si>
  <si>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</si>
  <si>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</si>
  <si>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</si>
  <si>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</si>
  <si>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</si>
  <si>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</si>
  <si>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</si>
  <si>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</si>
  <si>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</si>
  <si>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</si>
  <si>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</si>
  <si>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</si>
  <si>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</si>
  <si>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</si>
  <si>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</si>
  <si>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</si>
  <si>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</si>
  <si>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</si>
  <si>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</si>
  <si>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</si>
  <si>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</si>
  <si>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</si>
  <si>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</si>
  <si>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</si>
  <si>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</si>
  <si>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</si>
  <si>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</si>
  <si>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</si>
  <si>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</si>
  <si>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</si>
  <si>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</si>
  <si>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</si>
  <si>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</si>
  <si>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</si>
  <si>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</si>
  <si>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</si>
  <si>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</si>
  <si>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</si>
  <si>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</si>
  <si>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</si>
  <si>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</si>
  <si>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</si>
  <si>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</si>
  <si>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</si>
  <si>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</si>
  <si>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</si>
  <si>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</si>
  <si>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</si>
  <si>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</si>
  <si>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</si>
  <si>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</si>
  <si>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</si>
  <si>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</si>
  <si>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</si>
  <si>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</si>
  <si>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</si>
  <si>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</si>
  <si>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</si>
  <si>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</si>
  <si>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</si>
  <si>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</si>
  <si>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</si>
  <si>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</si>
  <si>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</si>
  <si>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</si>
  <si>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</si>
  <si>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</si>
  <si>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</si>
  <si>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</si>
  <si>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</si>
  <si>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</si>
  <si>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</si>
  <si>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</si>
  <si>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</si>
  <si>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</si>
  <si>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</si>
  <si>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</si>
  <si>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</si>
  <si>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</si>
  <si>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</si>
  <si>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</si>
  <si>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</si>
  <si>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</si>
  <si>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</si>
  <si>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</si>
  <si>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</si>
  <si>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</si>
  <si>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</si>
  <si>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</si>
  <si>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</si>
  <si>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</si>
  <si>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</si>
  <si>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</si>
  <si>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</si>
  <si>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</si>
  <si>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</si>
  <si>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</si>
  <si>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</si>
  <si>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</si>
  <si>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</si>
  <si>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</si>
  <si>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</si>
  <si>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</si>
  <si>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</si>
  <si>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</si>
  <si>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</si>
  <si>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</si>
  <si>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</si>
  <si>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</si>
  <si>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</si>
  <si>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</si>
  <si>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</si>
  <si>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</si>
  <si>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</si>
  <si>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</si>
  <si>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</si>
  <si>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</si>
  <si>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</si>
  <si>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</si>
  <si>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</si>
  <si>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</si>
  <si>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</si>
  <si>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</si>
  <si>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</si>
  <si>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</si>
  <si>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</si>
  <si>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</si>
  <si>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</si>
  <si>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</si>
  <si>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</si>
  <si>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</si>
  <si>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</si>
  <si>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</si>
  <si>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</si>
  <si>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</si>
  <si>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</si>
  <si>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</si>
  <si>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</si>
  <si>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</si>
  <si>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</si>
  <si>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</si>
  <si>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</si>
  <si>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</si>
  <si>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</si>
  <si>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</si>
  <si>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</si>
  <si>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</si>
  <si>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</si>
  <si>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</si>
  <si>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</si>
  <si>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</si>
  <si>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</si>
  <si>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</si>
  <si>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</si>
  <si>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</si>
  <si>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</si>
  <si>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</si>
  <si>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</si>
  <si>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</si>
  <si>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</si>
  <si>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</si>
  <si>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</si>
  <si>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</si>
  <si>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</si>
  <si>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</si>
  <si>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</si>
  <si>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</si>
  <si>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</si>
  <si>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</si>
  <si>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</si>
  <si>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</si>
  <si>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</si>
  <si>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</si>
  <si>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</si>
  <si>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</si>
  <si>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</si>
  <si>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</si>
  <si>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</si>
  <si>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</si>
  <si>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</si>
  <si>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</si>
  <si>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</si>
  <si>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</si>
  <si>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</si>
  <si>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</si>
  <si>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</si>
  <si>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</si>
  <si>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</si>
  <si>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</si>
  <si>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</si>
  <si>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</si>
  <si>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</si>
  <si>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</si>
  <si>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</si>
  <si>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</si>
  <si>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</si>
  <si>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</si>
  <si>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</si>
  <si>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</si>
  <si>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</si>
  <si>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</si>
  <si>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</si>
  <si>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</si>
  <si>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</si>
  <si>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</si>
  <si>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</si>
  <si>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</si>
  <si>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</si>
  <si>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</si>
  <si>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</si>
  <si>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</si>
  <si>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</si>
  <si>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</si>
  <si>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</si>
  <si>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</si>
  <si>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</si>
  <si>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</si>
  <si>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</si>
  <si>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</si>
  <si>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</si>
  <si>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</si>
  <si>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</si>
  <si>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</si>
  <si>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</si>
  <si>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</si>
  <si>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</si>
  <si>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</si>
  <si>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</si>
  <si>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</si>
  <si>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</si>
  <si>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</si>
  <si>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</si>
  <si>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</si>
  <si>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</si>
  <si>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</si>
  <si>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</si>
  <si>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</si>
  <si>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</si>
  <si>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</si>
  <si>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</si>
  <si>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</si>
  <si>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</si>
  <si>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</si>
  <si>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</si>
  <si>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</si>
  <si>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</si>
  <si>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</si>
  <si>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</si>
  <si>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</si>
  <si>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</si>
  <si>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</si>
  <si>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</si>
  <si>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</si>
  <si>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</si>
  <si>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</si>
  <si>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</si>
  <si>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</si>
  <si>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</si>
  <si>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</si>
  <si>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</si>
  <si>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</si>
  <si>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</si>
  <si>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</si>
  <si>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</si>
  <si>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</si>
  <si>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</si>
  <si>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</si>
  <si>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</si>
  <si>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</si>
  <si>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</si>
  <si>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</si>
  <si>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</si>
  <si>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</si>
  <si>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</si>
  <si>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</si>
  <si>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</si>
  <si>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</si>
  <si>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</si>
  <si>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</si>
  <si>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</si>
  <si>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</si>
  <si>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</si>
  <si>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</si>
  <si>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</si>
  <si>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</si>
  <si>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</si>
  <si>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</si>
  <si>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</si>
  <si>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</si>
  <si>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</si>
  <si>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</si>
  <si>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</si>
  <si>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</si>
  <si>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</si>
  <si>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</si>
  <si>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</si>
  <si>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</si>
  <si>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</si>
  <si>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</si>
  <si>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</si>
  <si>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</si>
  <si>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</si>
  <si>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</si>
  <si>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</si>
  <si>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</si>
  <si>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</si>
  <si>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</si>
  <si>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</si>
  <si>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</si>
  <si>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</si>
  <si>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</si>
  <si>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</si>
  <si>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</si>
  <si>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</si>
  <si>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</si>
  <si>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</si>
  <si>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</si>
  <si>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</si>
  <si>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</si>
  <si>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</si>
  <si>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</si>
  <si>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</si>
  <si>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</si>
  <si>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</si>
  <si>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</si>
  <si>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</si>
  <si>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</si>
  <si>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</si>
  <si>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</si>
  <si>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</si>
  <si>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</si>
  <si>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</si>
  <si>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</si>
  <si>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</si>
  <si>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</si>
  <si>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</si>
  <si>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</si>
  <si>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</si>
  <si>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</si>
  <si>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</si>
  <si>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</si>
  <si>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</si>
  <si>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</si>
  <si>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</si>
  <si>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</si>
  <si>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</si>
  <si>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</si>
  <si>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</si>
  <si>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</si>
  <si>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</si>
  <si>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</si>
  <si>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</si>
  <si>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</si>
  <si>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</si>
  <si>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</si>
  <si>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</si>
  <si>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</si>
  <si>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</si>
  <si>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</si>
  <si>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</si>
  <si>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</si>
  <si>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</si>
  <si>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</si>
  <si>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</si>
  <si>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</si>
  <si>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</si>
  <si>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</si>
  <si>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</si>
  <si>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</si>
  <si>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</si>
  <si>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</si>
  <si>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</si>
  <si>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</si>
  <si>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</si>
  <si>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</si>
  <si>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</si>
  <si>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</si>
  <si>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</si>
  <si>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</si>
  <si>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</si>
  <si>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</si>
  <si>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</si>
  <si>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</si>
  <si>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</si>
  <si>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</si>
  <si>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</si>
  <si>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</si>
  <si>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</si>
  <si>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</si>
  <si>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</si>
  <si>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</si>
  <si>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</si>
  <si>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</si>
  <si>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</si>
  <si>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</si>
  <si>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</si>
  <si>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</si>
  <si>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</si>
  <si>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</si>
  <si>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</si>
  <si>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</si>
  <si>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</si>
  <si>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</si>
  <si>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</si>
  <si>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</si>
  <si>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</si>
  <si>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</si>
  <si>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</si>
  <si>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</si>
  <si>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</si>
  <si>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</si>
  <si>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</si>
  <si>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</si>
  <si>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</si>
  <si>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</si>
  <si>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</si>
  <si>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</si>
  <si>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</si>
  <si>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</si>
  <si>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</si>
  <si>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</si>
  <si>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</si>
  <si>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</si>
  <si>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</si>
  <si>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</si>
  <si>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</si>
  <si>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</si>
  <si>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</si>
  <si>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</si>
  <si>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</si>
  <si>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</si>
  <si>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</si>
  <si>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</si>
  <si>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</si>
  <si>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</si>
  <si>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</si>
  <si>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</si>
  <si>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</si>
  <si>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</si>
  <si>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</si>
  <si>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</si>
  <si>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</si>
  <si>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</si>
  <si>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</si>
  <si>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</si>
  <si>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</si>
  <si>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</si>
  <si>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</si>
  <si>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</si>
  <si>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</si>
  <si>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</si>
  <si>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</si>
  <si>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</si>
  <si>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</si>
  <si>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</si>
  <si>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</si>
  <si>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</si>
  <si>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</si>
  <si>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</si>
  <si>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</si>
  <si>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</si>
  <si>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</si>
  <si>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</si>
  <si>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</si>
  <si>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</si>
  <si>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</si>
  <si>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</si>
  <si>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</si>
  <si>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</si>
  <si>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</si>
  <si>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</si>
  <si>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</si>
  <si>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</si>
  <si>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</si>
  <si>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</si>
  <si>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</si>
  <si>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</si>
  <si>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</si>
  <si>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</si>
  <si>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</si>
  <si>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</si>
  <si>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</si>
  <si>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</si>
  <si>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</si>
  <si>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</si>
  <si>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</si>
  <si>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</si>
  <si>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</si>
  <si>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</si>
  <si>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</si>
  <si>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</si>
  <si>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</si>
  <si>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</si>
  <si>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</si>
  <si>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</si>
  <si>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</si>
  <si>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</si>
  <si>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</si>
  <si>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</si>
  <si>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</si>
  <si>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</si>
  <si>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</si>
  <si>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</si>
  <si>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</si>
  <si>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</si>
  <si>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</si>
  <si>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</si>
  <si>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</si>
  <si>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</si>
  <si>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</si>
  <si>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</si>
  <si>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</si>
  <si>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</si>
  <si>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</si>
  <si>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</si>
  <si>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</si>
  <si>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</si>
  <si>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</si>
  <si>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</si>
  <si>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</si>
  <si>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</si>
  <si>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</si>
  <si>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</si>
  <si>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</si>
  <si>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</si>
  <si>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</si>
  <si>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</si>
  <si>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</si>
  <si>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</si>
  <si>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</si>
  <si>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</si>
  <si>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</si>
  <si>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</si>
  <si>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</si>
  <si>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</si>
  <si>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</si>
  <si>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</si>
  <si>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</si>
  <si>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</si>
  <si>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</si>
  <si>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</si>
  <si>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</si>
  <si>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</si>
  <si>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</si>
  <si>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</si>
  <si>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</si>
  <si>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</si>
  <si>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</si>
  <si>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</si>
  <si>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</si>
  <si>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</si>
  <si>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</si>
  <si>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</si>
  <si>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</si>
  <si>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</si>
  <si>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</si>
  <si>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</si>
  <si>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</si>
  <si>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</si>
  <si>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</si>
  <si>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</si>
  <si>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</si>
  <si>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</si>
  <si>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</si>
  <si>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</si>
  <si>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</si>
  <si>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</si>
  <si>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</si>
  <si>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</si>
  <si>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</si>
  <si>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</si>
  <si>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</si>
  <si>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</si>
  <si>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</si>
  <si>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</si>
  <si>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</si>
  <si>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</si>
  <si>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</si>
  <si>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</si>
  <si>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</si>
  <si>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</si>
  <si>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</si>
  <si>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</si>
  <si>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</si>
  <si>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</si>
  <si>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</si>
  <si>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</si>
  <si>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</si>
  <si>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</si>
  <si>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</si>
  <si>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</si>
  <si>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</si>
  <si>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</si>
  <si>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</si>
  <si>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</si>
  <si>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</si>
  <si>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</si>
  <si>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</si>
  <si>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</si>
  <si>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</si>
  <si>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</si>
  <si>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</si>
  <si>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</si>
  <si>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</si>
  <si>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</si>
  <si>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</si>
  <si>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</si>
  <si>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</si>
  <si>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</si>
  <si>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</si>
  <si>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</si>
  <si>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</si>
  <si>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</si>
  <si>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</si>
  <si>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</si>
  <si>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</si>
  <si>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</si>
  <si>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</si>
  <si>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</si>
  <si>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</si>
  <si>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</si>
  <si>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</si>
  <si>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</si>
  <si>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</si>
  <si>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</si>
  <si>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</si>
  <si>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</si>
  <si>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</si>
  <si>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</si>
  <si>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</si>
  <si>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</si>
  <si>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</si>
  <si>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</si>
  <si>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</si>
  <si>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</si>
  <si>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</si>
  <si>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</si>
  <si>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</si>
  <si>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</si>
  <si>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</si>
  <si>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</si>
  <si>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</si>
  <si>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</si>
  <si>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</si>
  <si>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</si>
  <si>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</si>
  <si>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</si>
  <si>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</si>
  <si>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</si>
  <si>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</si>
  <si>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</si>
  <si>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</si>
  <si>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</si>
  <si>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</si>
  <si>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</si>
  <si>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</si>
  <si>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</si>
  <si>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</si>
  <si>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</si>
  <si>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</si>
  <si>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</si>
  <si>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</si>
  <si>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</si>
  <si>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</si>
  <si>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</si>
  <si>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</si>
  <si>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</si>
  <si>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</si>
  <si>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</si>
  <si>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</si>
  <si>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</si>
  <si>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</si>
  <si>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</si>
  <si>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</si>
  <si>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</si>
  <si>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</si>
  <si>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</si>
  <si>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</si>
  <si>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</si>
  <si>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</si>
  <si>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</si>
  <si>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</si>
  <si>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</si>
  <si>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</si>
  <si>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</si>
  <si>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</si>
  <si>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</si>
  <si>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</si>
  <si>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</si>
  <si>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</si>
  <si>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</si>
  <si>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</si>
  <si>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</si>
  <si>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</si>
  <si>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</si>
  <si>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</si>
  <si>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</si>
  <si>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</si>
  <si>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</si>
  <si>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</si>
  <si>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</si>
  <si>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</si>
  <si>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</si>
  <si>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</si>
  <si>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</si>
  <si>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</si>
  <si>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</si>
  <si>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</si>
  <si>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</si>
  <si>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</si>
  <si>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</si>
  <si>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</si>
  <si>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</si>
  <si>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</si>
  <si>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</si>
  <si>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</si>
  <si>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</si>
  <si>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</si>
  <si>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</si>
  <si>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</si>
  <si>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</si>
  <si>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</si>
  <si>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</si>
  <si>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</si>
  <si>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</si>
  <si>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</si>
  <si>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</si>
  <si>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</si>
  <si>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</si>
  <si>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</si>
  <si>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</si>
  <si>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</si>
  <si>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</si>
  <si>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</si>
  <si>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</si>
  <si>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</si>
  <si>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</si>
  <si>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</si>
  <si>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</si>
  <si>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</si>
  <si>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</si>
  <si>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</si>
  <si>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</si>
  <si>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</si>
  <si>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</si>
  <si>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</si>
  <si>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</si>
  <si>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</si>
  <si>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</si>
  <si>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</si>
  <si>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</si>
  <si>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</si>
  <si>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</si>
  <si>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</si>
  <si>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</si>
  <si>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</si>
  <si>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</si>
  <si>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</si>
  <si>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</si>
  <si>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</si>
  <si>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</si>
  <si>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</si>
  <si>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</si>
  <si>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</si>
  <si>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</si>
  <si>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</si>
  <si>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</si>
  <si>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</si>
  <si>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</si>
  <si>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</si>
  <si>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</si>
  <si>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</si>
  <si>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</si>
  <si>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</si>
  <si>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</si>
  <si>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</si>
  <si>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</si>
  <si>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</si>
  <si>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</si>
  <si>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</si>
  <si>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</si>
  <si>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</si>
  <si>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</si>
  <si>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</si>
  <si>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</si>
  <si>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</si>
  <si>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</si>
  <si>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</si>
  <si>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</si>
  <si>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</si>
  <si>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</si>
  <si>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</si>
  <si>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</si>
  <si>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</si>
  <si>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</si>
  <si>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</si>
  <si>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</si>
  <si>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</si>
  <si>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</si>
  <si>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</si>
  <si>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</si>
  <si>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</si>
  <si>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</si>
  <si>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</si>
  <si>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</si>
  <si>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</si>
  <si>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</si>
  <si>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</si>
  <si>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</si>
  <si>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</si>
  <si>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</si>
  <si>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</si>
  <si>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</si>
  <si>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</si>
  <si>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</si>
  <si>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</si>
  <si>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</si>
  <si>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</si>
  <si>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</si>
  <si>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</si>
  <si>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</si>
  <si>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</si>
  <si>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</si>
  <si>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</si>
  <si>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</si>
  <si>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</si>
  <si>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</si>
  <si>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</si>
  <si>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</si>
  <si>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</si>
  <si>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</si>
  <si>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</si>
  <si>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</si>
  <si>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</si>
  <si>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</si>
  <si>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</si>
  <si>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</si>
  <si>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</si>
  <si>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</si>
  <si>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</si>
  <si>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</si>
  <si>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</si>
  <si>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</si>
  <si>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</si>
  <si>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</si>
  <si>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</si>
  <si>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</si>
  <si>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</si>
  <si>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</si>
  <si>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</si>
  <si>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</si>
  <si>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</si>
  <si>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</si>
  <si>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</si>
  <si>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</si>
  <si>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</si>
  <si>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</si>
  <si>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</si>
  <si>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</si>
  <si>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</si>
  <si>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</si>
  <si>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</si>
  <si>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</si>
  <si>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</si>
  <si>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</si>
  <si>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</si>
  <si>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</si>
  <si>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</si>
  <si>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</si>
  <si>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</si>
  <si>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</si>
  <si>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</si>
  <si>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</si>
  <si>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</si>
  <si>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</si>
  <si>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</si>
  <si>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</si>
  <si>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</si>
  <si>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</si>
  <si>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</si>
  <si>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</si>
  <si>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</si>
  <si>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</si>
  <si>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</si>
  <si>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</si>
  <si>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</si>
  <si>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</si>
  <si>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</si>
  <si>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</si>
  <si>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</si>
  <si>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</si>
  <si>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</si>
  <si>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</si>
  <si>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</si>
  <si>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</si>
  <si>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</si>
  <si>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</si>
  <si>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</si>
  <si>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</si>
  <si>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</si>
  <si>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</si>
  <si>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</si>
  <si>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</si>
  <si>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</si>
  <si>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</si>
  <si>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</si>
  <si>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</si>
  <si>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</si>
  <si>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</si>
  <si>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</si>
  <si>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</si>
  <si>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</si>
  <si>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</si>
  <si>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</si>
  <si>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</si>
  <si>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</si>
  <si>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</si>
  <si>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</si>
  <si>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</si>
  <si>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</si>
  <si>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</si>
  <si>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</si>
  <si>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</si>
  <si>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</si>
  <si>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</si>
  <si>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</si>
  <si>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</si>
  <si>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</si>
  <si>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</si>
  <si>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</si>
  <si>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</si>
  <si>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</si>
  <si>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</si>
  <si>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</si>
  <si>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</si>
  <si>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</si>
  <si>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</si>
  <si>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</si>
  <si>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</si>
  <si>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</si>
  <si>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</si>
  <si>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</si>
  <si>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</si>
  <si>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</si>
  <si>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</si>
  <si>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</si>
  <si>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</si>
  <si>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</si>
  <si>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</si>
  <si>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</si>
  <si>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</si>
  <si>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</si>
  <si>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</si>
  <si>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</si>
  <si>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</si>
  <si>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</si>
  <si>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</si>
  <si>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</si>
  <si>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</si>
  <si>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</si>
  <si>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</si>
  <si>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</si>
  <si>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</si>
  <si>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</si>
  <si>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</si>
  <si>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</si>
  <si>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</si>
  <si>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</si>
  <si>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</si>
  <si>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</si>
  <si>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</si>
  <si>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</si>
  <si>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</si>
  <si>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</si>
  <si>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</si>
  <si>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</si>
  <si>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</si>
  <si>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</si>
  <si>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</si>
  <si>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</si>
  <si>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</si>
  <si>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</si>
  <si>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</si>
  <si>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</si>
  <si>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</si>
  <si>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</si>
  <si>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</si>
  <si>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</si>
  <si>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</si>
  <si>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</si>
  <si>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</si>
  <si>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</si>
  <si>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</si>
  <si>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</si>
  <si>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</si>
  <si>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</si>
  <si>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</si>
  <si>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</si>
  <si>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</si>
  <si>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</si>
  <si>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</si>
  <si>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</si>
  <si>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</si>
  <si>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</si>
  <si>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</si>
  <si>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</si>
  <si>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</si>
  <si>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</si>
  <si>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</si>
  <si>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</si>
  <si>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</si>
  <si>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</si>
  <si>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</si>
  <si>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</si>
  <si>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</si>
  <si>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</si>
  <si>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</si>
  <si>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</si>
  <si>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</si>
  <si>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</si>
  <si>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</si>
  <si>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</si>
  <si>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</si>
  <si>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</si>
  <si>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</si>
  <si>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</si>
  <si>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</si>
  <si>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</si>
  <si>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</si>
  <si>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</si>
  <si>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</si>
  <si>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</si>
  <si>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</si>
  <si>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</si>
  <si>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</si>
  <si>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</si>
  <si>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</si>
  <si>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</si>
  <si>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</si>
  <si>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</si>
  <si>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</si>
  <si>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</si>
  <si>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</si>
  <si>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</si>
  <si>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</si>
  <si>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</si>
  <si>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</si>
  <si>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</si>
  <si>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</si>
  <si>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</si>
  <si>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</si>
  <si>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</si>
  <si>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</si>
  <si>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</si>
  <si>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</si>
  <si>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</si>
  <si>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</si>
  <si>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</si>
  <si>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</si>
  <si>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</si>
  <si>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</si>
  <si>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</si>
  <si>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</si>
  <si>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</si>
  <si>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</si>
  <si>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</si>
  <si>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</si>
  <si>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</si>
  <si>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</si>
  <si>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</si>
  <si>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</si>
  <si>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</si>
  <si>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</si>
  <si>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</si>
  <si>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</si>
  <si>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</si>
  <si>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</si>
  <si>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</si>
  <si>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</si>
  <si>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</si>
  <si>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</si>
  <si>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</si>
  <si>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</si>
  <si>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</si>
  <si>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</si>
  <si>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</si>
  <si>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</si>
  <si>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</si>
  <si>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</si>
  <si>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</si>
  <si>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</si>
  <si>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</si>
  <si>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</si>
  <si>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</si>
  <si>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</si>
  <si>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</si>
  <si>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</si>
  <si>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</si>
  <si>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</si>
  <si>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</si>
  <si>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</si>
  <si>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</si>
  <si>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</si>
  <si>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</si>
  <si>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</si>
  <si>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</si>
  <si>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</si>
  <si>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</si>
  <si>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</si>
  <si>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</si>
  <si>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</si>
  <si>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</si>
  <si>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</si>
  <si>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</si>
  <si>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</si>
  <si>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</si>
  <si>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</si>
  <si>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</si>
  <si>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</si>
  <si>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</si>
  <si>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</si>
  <si>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</si>
  <si>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</si>
  <si>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</si>
  <si>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</si>
  <si>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</si>
  <si>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</si>
  <si>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</si>
  <si>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</si>
  <si>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</si>
  <si>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</si>
  <si>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</si>
  <si>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</si>
  <si>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</si>
  <si>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</si>
  <si>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</si>
  <si>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</si>
  <si>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</si>
  <si>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</si>
  <si>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</si>
  <si>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</si>
  <si>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</si>
  <si>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</si>
  <si>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</si>
  <si>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</si>
  <si>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</si>
  <si>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</si>
  <si>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</si>
  <si>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</si>
  <si>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</si>
  <si>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</si>
  <si>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</si>
  <si>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</si>
  <si>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</si>
  <si>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</si>
  <si>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</si>
  <si>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</si>
  <si>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</si>
  <si>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</si>
  <si>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</si>
  <si>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</si>
  <si>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</si>
  <si>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</si>
  <si>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</si>
  <si>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</si>
  <si>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</si>
  <si>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</si>
  <si>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</si>
  <si>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</si>
  <si>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</si>
  <si>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</si>
  <si>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</si>
  <si>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</si>
  <si>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</si>
  <si>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</si>
  <si>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</si>
  <si>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</si>
  <si>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</si>
  <si>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</si>
  <si>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</si>
  <si>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</si>
  <si>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</si>
  <si>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</si>
  <si>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</si>
  <si>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</si>
  <si>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</si>
  <si>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</si>
  <si>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</si>
  <si>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</si>
  <si>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</si>
  <si>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</si>
  <si>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</si>
  <si>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</si>
  <si>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</si>
  <si>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</si>
  <si>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</si>
  <si>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</si>
  <si>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</si>
  <si>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</si>
  <si>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</si>
  <si>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</si>
  <si>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</si>
  <si>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</si>
  <si>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</si>
  <si>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</si>
  <si>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</si>
  <si>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</si>
  <si>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</si>
  <si>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</si>
  <si>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</si>
  <si>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</si>
  <si>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</si>
  <si>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</si>
  <si>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</si>
  <si>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</si>
  <si>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</si>
  <si>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</si>
  <si>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</si>
  <si>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</si>
  <si>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</si>
  <si>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</si>
  <si>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</si>
  <si>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</si>
  <si>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</si>
  <si>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</si>
  <si>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</si>
  <si>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</si>
  <si>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</si>
  <si>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</si>
  <si>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</si>
  <si>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</si>
  <si>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</si>
  <si>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</si>
  <si>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</si>
  <si>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</si>
  <si>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</si>
  <si>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</si>
  <si>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</si>
  <si>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</si>
  <si>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</si>
  <si>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</si>
  <si>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</si>
  <si>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</si>
  <si>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</si>
  <si>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</si>
  <si>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</si>
  <si>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</si>
  <si>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</si>
  <si>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</si>
  <si>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</si>
  <si>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</si>
  <si>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</si>
  <si>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</si>
  <si>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</si>
  <si>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</si>
  <si>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</si>
  <si>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</si>
  <si>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</si>
  <si>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</si>
  <si>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</si>
  <si>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</si>
  <si>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</si>
  <si>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</si>
  <si>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</si>
  <si>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</si>
  <si>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</si>
  <si>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</si>
  <si>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</si>
  <si>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</si>
  <si>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</si>
  <si>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</si>
  <si>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</si>
  <si>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</si>
  <si>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</si>
  <si>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</si>
  <si>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</si>
  <si>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</si>
  <si>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</si>
  <si>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</si>
  <si>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</si>
  <si>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</si>
  <si>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</si>
  <si>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</si>
  <si>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</si>
  <si>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</si>
  <si>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</si>
  <si>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</si>
  <si>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</si>
  <si>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</si>
  <si>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</si>
  <si>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</si>
  <si>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</si>
  <si>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</si>
  <si>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</si>
  <si>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</si>
  <si>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</si>
  <si>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</si>
  <si>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</si>
  <si>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</si>
  <si>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</si>
  <si>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</si>
  <si>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</si>
  <si>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</si>
  <si>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</si>
  <si>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</si>
  <si>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</si>
  <si>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</si>
  <si>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</si>
  <si>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</si>
  <si>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</si>
  <si>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</si>
  <si>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</si>
  <si>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</si>
  <si>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</si>
  <si>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</si>
  <si>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</si>
  <si>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</si>
  <si>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</si>
  <si>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</si>
  <si>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</si>
  <si>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</si>
  <si>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</si>
  <si>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</si>
  <si>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</si>
  <si>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</si>
  <si>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</si>
  <si>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</si>
  <si>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</si>
  <si>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</si>
  <si>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</si>
  <si>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</si>
  <si>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</si>
  <si>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</si>
  <si>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</si>
  <si>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</si>
  <si>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</si>
  <si>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</si>
  <si>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</si>
  <si>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</si>
  <si>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</si>
  <si>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</si>
  <si>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</si>
  <si>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</si>
  <si>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</si>
  <si>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</si>
  <si>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</si>
  <si>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</si>
  <si>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</si>
  <si>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</si>
  <si>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</si>
  <si>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</si>
  <si>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</si>
  <si>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</si>
  <si>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</si>
  <si>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</si>
  <si>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</si>
  <si>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</si>
  <si>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</si>
  <si>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</si>
  <si>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</si>
  <si>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</si>
  <si>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</si>
  <si>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</si>
  <si>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</si>
  <si>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</si>
  <si>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</si>
  <si>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</si>
  <si>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</si>
  <si>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</si>
  <si>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</si>
  <si>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</si>
  <si>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</si>
  <si>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</si>
  <si>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</si>
  <si>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</si>
  <si>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</si>
  <si>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</si>
  <si>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</si>
  <si>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</si>
  <si>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</si>
  <si>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</si>
  <si>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</si>
  <si>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</si>
  <si>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</si>
  <si>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</si>
  <si>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</si>
  <si>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</si>
  <si>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</si>
  <si>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</si>
  <si>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</si>
  <si>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</si>
  <si>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</si>
  <si>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</si>
  <si>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</si>
  <si>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</si>
  <si>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</si>
  <si>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</si>
  <si>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</si>
  <si>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</si>
  <si>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</si>
  <si>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</si>
  <si>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</si>
  <si>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</si>
  <si>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</si>
  <si>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</si>
  <si>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</si>
  <si>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</si>
  <si>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</si>
  <si>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</si>
  <si>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</si>
  <si>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</si>
  <si>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</si>
  <si>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</si>
  <si>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</si>
  <si>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</si>
  <si>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</si>
  <si>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</si>
  <si>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</si>
  <si>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</si>
  <si>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</si>
  <si>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</si>
  <si>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</si>
  <si>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</si>
  <si>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</si>
  <si>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</si>
  <si>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</si>
  <si>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</si>
  <si>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</si>
  <si>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</si>
  <si>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</si>
  <si>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</si>
  <si>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</si>
  <si>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</si>
  <si>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</si>
  <si>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</si>
  <si>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</si>
  <si>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</si>
  <si>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</si>
  <si>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</si>
  <si>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</si>
  <si>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</si>
  <si>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</si>
  <si>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</si>
  <si>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</si>
  <si>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</si>
  <si>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</si>
  <si>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</si>
  <si>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</si>
  <si>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</si>
  <si>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</si>
  <si>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</si>
  <si>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</si>
  <si>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</si>
  <si>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</si>
  <si>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</si>
  <si>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</si>
  <si>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</si>
  <si>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</si>
  <si>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</si>
  <si>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</si>
  <si>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</si>
  <si>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</si>
  <si>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</si>
  <si>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</si>
  <si>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</si>
  <si>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</si>
  <si>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</si>
  <si>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</si>
  <si>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</si>
  <si>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</si>
  <si>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</si>
  <si>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</si>
  <si>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</si>
  <si>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</si>
  <si>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</si>
  <si>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</si>
  <si>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</si>
  <si>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</si>
  <si>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</si>
  <si>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</si>
  <si>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</si>
  <si>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</si>
  <si>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</si>
  <si>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</si>
  <si>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</si>
  <si>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</si>
  <si>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</si>
  <si>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</si>
  <si>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</si>
  <si>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</si>
  <si>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</si>
  <si>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</si>
  <si>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</si>
  <si>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</si>
  <si>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</si>
  <si>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</si>
  <si>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</si>
  <si>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</si>
  <si>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</si>
  <si>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</si>
  <si>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</si>
  <si>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</si>
  <si>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</si>
  <si>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</si>
  <si>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</si>
  <si>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</si>
  <si>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</si>
  <si>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</si>
  <si>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</si>
  <si>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</si>
  <si>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</si>
  <si>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</si>
  <si>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</si>
  <si>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</si>
  <si>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</si>
  <si>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</si>
  <si>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</si>
  <si>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</si>
  <si>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</si>
  <si>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</si>
  <si>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</si>
  <si>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</si>
  <si>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</si>
  <si>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</si>
  <si>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</si>
  <si>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</si>
  <si>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</si>
  <si>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</si>
  <si>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</si>
  <si>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</si>
  <si>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</si>
  <si>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</si>
  <si>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</si>
  <si>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</si>
  <si>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</si>
  <si>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</si>
  <si>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</si>
  <si>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</si>
  <si>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</si>
  <si>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</si>
  <si>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</si>
  <si>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</si>
  <si>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</si>
  <si>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</si>
  <si>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</si>
  <si>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</si>
  <si>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</si>
  <si>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</si>
  <si>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</si>
  <si>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</si>
  <si>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</si>
  <si>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</si>
  <si>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</si>
  <si>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</si>
  <si>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</si>
  <si>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</si>
  <si>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</si>
  <si>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</si>
  <si>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</si>
  <si>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</si>
  <si>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</si>
  <si>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</si>
  <si>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</si>
  <si>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</si>
  <si>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</si>
  <si>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</si>
  <si>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</si>
  <si>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</si>
  <si>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</si>
  <si>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</si>
  <si>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</si>
  <si>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</si>
  <si>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</si>
  <si>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</si>
  <si>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</si>
  <si>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</si>
  <si>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</si>
  <si>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</si>
  <si>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</si>
  <si>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</si>
  <si>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</si>
  <si>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</si>
  <si>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</si>
  <si>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</si>
  <si>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</si>
  <si>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</si>
  <si>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</si>
  <si>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</si>
  <si>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</si>
  <si>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</si>
  <si>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</si>
  <si>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</si>
  <si>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</si>
  <si>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</si>
  <si>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</si>
  <si>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</si>
  <si>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</si>
  <si>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</si>
  <si>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</si>
  <si>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</si>
  <si>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</si>
  <si>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</si>
  <si>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</si>
  <si>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</si>
  <si>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</si>
  <si>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</si>
  <si>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</si>
  <si>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</si>
  <si>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</si>
  <si>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</si>
  <si>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</si>
  <si>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</si>
  <si>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</si>
  <si>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</si>
  <si>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</si>
  <si>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</si>
  <si>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</si>
  <si>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</si>
  <si>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</si>
  <si>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</si>
  <si>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</si>
  <si>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</si>
  <si>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</si>
  <si>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</si>
  <si>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</si>
  <si>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</si>
  <si>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</si>
  <si>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</si>
  <si>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</si>
  <si>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</si>
  <si>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</si>
  <si>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</si>
  <si>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</si>
  <si>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</si>
  <si>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</si>
  <si>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</si>
  <si>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</si>
  <si>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</si>
  <si>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</si>
  <si>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</si>
  <si>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</si>
  <si>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</si>
  <si>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</si>
  <si>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</si>
  <si>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</si>
  <si>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</si>
  <si>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</si>
  <si>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</si>
  <si>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</si>
  <si>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</si>
  <si>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</si>
  <si>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</si>
  <si>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</si>
  <si>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</si>
  <si>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</si>
  <si>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</si>
  <si>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</si>
  <si>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</si>
  <si>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</si>
  <si>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</si>
  <si>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</si>
  <si>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</si>
  <si>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</si>
  <si>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</si>
  <si>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</si>
  <si>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</si>
  <si>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</si>
  <si>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</si>
  <si>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</si>
  <si>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</si>
  <si>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</si>
  <si>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</si>
  <si>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</si>
  <si>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</si>
  <si>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</si>
  <si>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</si>
  <si>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</si>
  <si>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</si>
  <si>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</si>
  <si>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</si>
  <si>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</si>
  <si>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</si>
  <si>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</si>
  <si>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</si>
  <si>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</si>
  <si>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</si>
  <si>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</si>
  <si>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</si>
  <si>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</si>
  <si>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</si>
  <si>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</si>
  <si>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</si>
  <si>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</si>
  <si>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</si>
  <si>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</si>
  <si>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</si>
  <si>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</si>
  <si>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</si>
  <si>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</si>
  <si>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</si>
  <si>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</si>
  <si>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</si>
  <si>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</si>
  <si>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</si>
  <si>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</si>
  <si>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</si>
  <si>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</si>
  <si>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</si>
  <si>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</si>
  <si>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</si>
  <si>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</si>
  <si>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</si>
  <si>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</si>
  <si>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</si>
  <si>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</si>
  <si>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</si>
  <si>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</si>
  <si>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</si>
  <si>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</si>
  <si>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</si>
  <si>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</si>
  <si>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</si>
  <si>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</si>
  <si>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</si>
  <si>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</si>
  <si>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</si>
  <si>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</si>
  <si>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</si>
  <si>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</si>
  <si>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</si>
  <si>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</si>
  <si>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</si>
  <si>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</si>
  <si>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</si>
  <si>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</si>
  <si>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</si>
  <si>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</si>
  <si>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</si>
  <si>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</si>
  <si>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</si>
  <si>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</si>
  <si>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</si>
  <si>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</si>
  <si>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</si>
  <si>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</si>
  <si>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</si>
  <si>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</si>
  <si>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</si>
  <si>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</si>
  <si>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</si>
  <si>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</si>
  <si>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</si>
  <si>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</si>
  <si>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</si>
  <si>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</si>
  <si>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</si>
  <si>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</si>
  <si>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</si>
  <si>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</si>
  <si>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</si>
  <si>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</si>
  <si>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</si>
  <si>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</si>
  <si>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</si>
  <si>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</si>
  <si>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</si>
  <si>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</si>
  <si>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</si>
  <si>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</si>
  <si>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</si>
  <si>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</si>
  <si>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</si>
  <si>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</si>
  <si>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</si>
  <si>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</si>
  <si>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</si>
  <si>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</si>
  <si>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</si>
  <si>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</si>
  <si>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</si>
  <si>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</si>
  <si>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</si>
  <si>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</si>
  <si>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</si>
  <si>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</si>
  <si>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</si>
  <si>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</si>
  <si>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</si>
  <si>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</si>
  <si>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</si>
  <si>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</si>
  <si>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</si>
  <si>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</si>
  <si>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</si>
  <si>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</si>
  <si>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</si>
  <si>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</si>
  <si>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</si>
  <si>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</si>
  <si>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</si>
  <si>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</si>
  <si>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</si>
  <si>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</si>
  <si>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</si>
  <si>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</si>
  <si>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</si>
  <si>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</si>
  <si>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</si>
  <si>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</si>
  <si>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</si>
  <si>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</si>
  <si>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</si>
  <si>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</si>
  <si>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</si>
  <si>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</si>
  <si>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</si>
  <si>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</si>
  <si>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</si>
  <si>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</si>
  <si>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</si>
  <si>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</si>
  <si>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</si>
  <si>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</si>
  <si>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</si>
  <si>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</si>
  <si>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</si>
  <si>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</si>
  <si>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</si>
  <si>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</si>
  <si>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</si>
  <si>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</si>
  <si>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</si>
  <si>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</si>
  <si>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</si>
  <si>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</si>
  <si>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</si>
  <si>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</si>
  <si>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</si>
  <si>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</si>
  <si>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</si>
  <si>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</si>
  <si>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</si>
  <si>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</si>
  <si>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</si>
  <si>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</si>
  <si>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</si>
  <si>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</si>
  <si>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</si>
  <si>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</si>
  <si>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</si>
  <si>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</si>
  <si>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</si>
  <si>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</si>
  <si>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</si>
  <si>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</si>
  <si>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</si>
  <si>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</si>
  <si>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</si>
  <si>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</si>
  <si>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</si>
  <si>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</si>
  <si>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</si>
  <si>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</si>
  <si>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</si>
  <si>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</si>
  <si>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</si>
  <si>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</si>
  <si>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</si>
  <si>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</si>
  <si>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</si>
  <si>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</si>
  <si>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</si>
  <si>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</si>
  <si>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</si>
  <si>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</si>
  <si>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</si>
  <si>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</si>
  <si>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</si>
  <si>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</si>
  <si>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</si>
  <si>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</si>
  <si>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</si>
  <si>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</si>
  <si>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</si>
  <si>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</si>
  <si>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</si>
  <si>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</si>
  <si>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</si>
  <si>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</si>
  <si>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</si>
  <si>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</si>
  <si>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</si>
  <si>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</si>
  <si>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</si>
  <si>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</si>
  <si>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</si>
  <si>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</si>
  <si>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</si>
  <si>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</si>
  <si>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</si>
  <si>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</si>
  <si>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</si>
  <si>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</si>
  <si>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</si>
  <si>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</si>
  <si>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</si>
  <si>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</si>
  <si>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</si>
  <si>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</si>
  <si>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</si>
  <si>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</si>
  <si>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</si>
  <si>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</si>
  <si>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</si>
  <si>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</si>
  <si>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</si>
  <si>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</si>
  <si>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</si>
  <si>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</si>
  <si>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</si>
  <si>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</si>
  <si>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</si>
  <si>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</si>
  <si>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</si>
  <si>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</si>
  <si>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</si>
  <si>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</si>
  <si>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</si>
  <si>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</si>
  <si>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</si>
  <si>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</si>
  <si>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</si>
  <si>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</si>
  <si>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</si>
  <si>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</si>
  <si>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</si>
  <si>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</si>
  <si>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</si>
  <si>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</si>
  <si>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</si>
  <si>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</si>
  <si>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</si>
  <si>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</si>
  <si>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</si>
  <si>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</si>
  <si>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</si>
  <si>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</si>
  <si>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</si>
  <si>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</si>
  <si>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</si>
  <si>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</si>
  <si>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</si>
  <si>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</si>
  <si>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</si>
  <si>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</si>
  <si>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</si>
  <si>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</si>
  <si>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</si>
  <si>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</si>
  <si>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</si>
  <si>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</si>
  <si>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</si>
  <si>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</si>
  <si>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</si>
  <si>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</si>
  <si>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</si>
  <si>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</si>
  <si>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</si>
  <si>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</si>
  <si>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</si>
  <si>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</si>
  <si>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</si>
  <si>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</si>
  <si>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</si>
  <si>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</si>
  <si>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</si>
  <si>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</si>
  <si>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</si>
  <si>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</si>
  <si>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</si>
  <si>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</si>
  <si>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</si>
  <si>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</si>
  <si>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</si>
  <si>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</si>
  <si>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</si>
  <si>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</si>
  <si>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</si>
  <si>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</si>
  <si>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</si>
  <si>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</si>
  <si>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</si>
  <si>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</si>
  <si>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</si>
  <si>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</si>
  <si>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</si>
  <si>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</si>
  <si>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</si>
  <si>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</si>
  <si>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</si>
  <si>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</si>
  <si>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</si>
  <si>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</si>
  <si>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</si>
  <si>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</si>
  <si>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</si>
  <si>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</si>
  <si>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</si>
  <si>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</si>
  <si>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</si>
  <si>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</si>
  <si>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</si>
  <si>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</si>
  <si>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</si>
  <si>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</si>
  <si>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</si>
  <si>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</si>
  <si>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</si>
  <si>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</si>
  <si>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</si>
  <si>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</si>
  <si>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</si>
  <si>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</si>
  <si>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</si>
  <si>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</si>
  <si>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</si>
  <si>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</si>
  <si>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</si>
  <si>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</si>
  <si>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</si>
  <si>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</si>
  <si>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</si>
  <si>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</si>
  <si>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</si>
  <si>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</si>
  <si>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</si>
  <si>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</si>
  <si>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</si>
  <si>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</si>
  <si>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</si>
  <si>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</si>
  <si>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</si>
  <si>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</si>
  <si>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</si>
  <si>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</si>
  <si>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</si>
  <si>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</si>
  <si>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</si>
  <si>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</si>
  <si>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</si>
  <si>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</si>
  <si>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</si>
  <si>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</si>
  <si>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</si>
  <si>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</si>
  <si>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</si>
  <si>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</si>
  <si>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</si>
  <si>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</si>
  <si>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</si>
  <si>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</si>
  <si>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</si>
  <si>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</si>
  <si>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</si>
  <si>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</si>
  <si>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</si>
  <si>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</si>
  <si>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</si>
  <si>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</si>
  <si>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</si>
  <si>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</si>
  <si>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</si>
  <si>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</si>
  <si>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</si>
  <si>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</si>
  <si>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</si>
  <si>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</si>
  <si>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</si>
  <si>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</si>
  <si>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</si>
  <si>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</si>
  <si>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</si>
  <si>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</si>
  <si>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</si>
  <si>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</si>
  <si>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</si>
  <si>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</si>
  <si>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</si>
  <si>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</si>
  <si>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</si>
  <si>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</si>
  <si>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</si>
  <si>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</si>
  <si>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</si>
  <si>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</si>
  <si>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</si>
  <si>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</si>
  <si>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</si>
  <si>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</si>
  <si>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</si>
  <si>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</si>
  <si>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</si>
  <si>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</si>
  <si>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</si>
  <si>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</si>
  <si>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</si>
  <si>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</si>
  <si>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</si>
  <si>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</si>
  <si>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</si>
  <si>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</si>
  <si>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</si>
  <si>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</si>
  <si>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</si>
  <si>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</si>
  <si>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</si>
  <si>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</si>
  <si>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</si>
  <si>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</si>
  <si>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</si>
  <si>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</si>
  <si>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</si>
  <si>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</si>
  <si>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</si>
  <si>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</si>
  <si>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</si>
  <si>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</si>
  <si>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</si>
  <si>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</si>
  <si>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</si>
  <si>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</si>
  <si>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</si>
  <si>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</si>
  <si>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</si>
  <si>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</si>
  <si>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</si>
  <si>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</si>
  <si>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</si>
  <si>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</si>
  <si>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</si>
  <si>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</si>
  <si>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</si>
  <si>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</si>
  <si>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</si>
  <si>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</si>
  <si>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</si>
  <si>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</si>
  <si>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</si>
  <si>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</si>
  <si>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</si>
  <si>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</si>
  <si>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</si>
  <si>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</si>
  <si>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</si>
  <si>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</si>
  <si>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</si>
  <si>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</si>
  <si>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</si>
  <si>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</si>
  <si>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</si>
  <si>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</si>
  <si>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</si>
  <si>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</si>
  <si>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</si>
  <si>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</si>
  <si>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</si>
  <si>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</si>
  <si>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</si>
  <si>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</si>
  <si>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</si>
  <si>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</si>
  <si>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</si>
  <si>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</si>
  <si>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</si>
  <si>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</si>
  <si>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</si>
  <si>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</si>
  <si>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</si>
  <si>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</si>
  <si>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</si>
  <si>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</si>
  <si>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</si>
  <si>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</si>
  <si>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</si>
  <si>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</si>
  <si>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</si>
  <si>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</si>
  <si>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</si>
  <si>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</si>
  <si>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</si>
  <si>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</si>
  <si>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</si>
  <si>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</si>
  <si>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</si>
  <si>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</si>
  <si>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</si>
  <si>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</si>
  <si>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</si>
  <si>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</si>
  <si>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</si>
  <si>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</si>
  <si>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</si>
  <si>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</si>
  <si>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</si>
  <si>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</si>
  <si>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</si>
  <si>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</si>
  <si>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</si>
  <si>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</si>
  <si>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</si>
  <si>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</si>
  <si>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</si>
  <si>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</si>
  <si>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</si>
  <si>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</si>
  <si>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</si>
  <si>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</si>
  <si>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</si>
  <si>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</si>
  <si>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</si>
  <si>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</si>
  <si>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</si>
  <si>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</si>
  <si>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</si>
  <si>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</si>
  <si>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</si>
  <si>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</si>
  <si>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</si>
  <si>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</si>
  <si>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</si>
  <si>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</si>
  <si>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</si>
  <si>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</si>
  <si>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</si>
  <si>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</si>
  <si>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</si>
  <si>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</si>
  <si>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</si>
  <si>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</si>
  <si>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</si>
  <si>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</si>
  <si>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</si>
  <si>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</si>
  <si>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</si>
  <si>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</si>
  <si>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</si>
  <si>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</si>
  <si>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</si>
  <si>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</si>
  <si>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</si>
  <si>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</si>
  <si>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</si>
  <si>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</si>
  <si>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</si>
  <si>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</si>
  <si>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</si>
  <si>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</si>
  <si>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</si>
  <si>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</si>
  <si>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</si>
  <si>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</si>
  <si>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</si>
  <si>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</si>
  <si>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</si>
  <si>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</si>
  <si>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</si>
  <si>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</si>
  <si>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</si>
  <si>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</si>
  <si>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</si>
  <si>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</si>
  <si>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</si>
  <si>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</si>
  <si>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</si>
  <si>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</si>
  <si>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</si>
  <si>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</si>
  <si>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</si>
  <si>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</si>
  <si>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</si>
  <si>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</si>
  <si>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</si>
  <si>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</si>
  <si>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</si>
  <si>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</si>
  <si>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</si>
  <si>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</si>
  <si>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</si>
  <si>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</si>
  <si>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</si>
  <si>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</si>
  <si>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</si>
  <si>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</si>
  <si>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</si>
  <si>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</si>
  <si>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</si>
  <si>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</si>
  <si>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</si>
  <si>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</si>
  <si>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</si>
  <si>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</si>
  <si>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</si>
  <si>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</si>
  <si>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</si>
  <si>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</si>
  <si>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</si>
  <si>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</si>
  <si>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</si>
  <si>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</si>
  <si>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</si>
  <si>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</si>
  <si>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</si>
  <si>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</si>
  <si>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</si>
  <si>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</si>
  <si>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</si>
  <si>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</si>
  <si>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</si>
  <si>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</si>
  <si>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</si>
  <si>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</si>
  <si>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</si>
  <si>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</si>
  <si>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</si>
  <si>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</si>
  <si>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</si>
  <si>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</si>
  <si>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</si>
  <si>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</si>
  <si>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</si>
  <si>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</si>
  <si>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</si>
  <si>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</si>
  <si>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</si>
  <si>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</si>
  <si>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</si>
  <si>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</si>
  <si>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</si>
  <si>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</si>
  <si>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</si>
  <si>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</si>
  <si>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</si>
  <si>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</si>
  <si>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</si>
  <si>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</si>
  <si>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</si>
  <si>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</si>
  <si>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</si>
  <si>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</si>
  <si>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</si>
  <si>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</si>
  <si>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</si>
  <si>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</si>
  <si>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</si>
  <si>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</si>
  <si>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</si>
  <si>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</si>
  <si>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</si>
  <si>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</si>
  <si>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</si>
  <si>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</si>
  <si>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</si>
  <si>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</si>
  <si>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</si>
  <si>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</si>
  <si>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</si>
  <si>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</si>
  <si>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</si>
  <si>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</si>
  <si>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</si>
  <si>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</si>
  <si>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</si>
  <si>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</si>
  <si>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</si>
  <si>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</si>
  <si>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</si>
  <si>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</si>
  <si>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</si>
  <si>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</si>
  <si>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</si>
  <si>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</si>
  <si>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</si>
  <si>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</si>
  <si>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</si>
  <si>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</si>
  <si>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</si>
  <si>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</si>
  <si>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</si>
  <si>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</si>
  <si>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</si>
  <si>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</si>
  <si>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</si>
  <si>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</si>
  <si>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</si>
  <si>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</si>
  <si>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</si>
  <si>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</si>
  <si>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</si>
  <si>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</si>
  <si>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</si>
  <si>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</si>
  <si>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</si>
  <si>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</si>
  <si>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</si>
  <si>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</si>
  <si>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</si>
  <si>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</si>
  <si>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</si>
  <si>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</si>
  <si>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</si>
  <si>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</si>
  <si>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</si>
  <si>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</si>
  <si>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</si>
  <si>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</si>
  <si>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</si>
  <si>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</si>
  <si>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</si>
  <si>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</si>
  <si>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</si>
  <si>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</si>
  <si>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</si>
  <si>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</si>
  <si>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</si>
  <si>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</si>
  <si>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</si>
  <si>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</si>
  <si>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</si>
  <si>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</si>
  <si>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</si>
  <si>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</si>
  <si>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</si>
  <si>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</si>
  <si>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</si>
  <si>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</si>
  <si>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</si>
  <si>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</si>
  <si>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</si>
  <si>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</si>
  <si>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</si>
  <si>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</si>
  <si>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</si>
  <si>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</si>
  <si>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</si>
  <si>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</si>
  <si>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</si>
  <si>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</si>
  <si>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</si>
  <si>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</si>
  <si>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</si>
  <si>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</si>
  <si>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</si>
  <si>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</si>
  <si>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</si>
  <si>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</si>
  <si>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</si>
  <si>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</si>
  <si>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</si>
  <si>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</si>
  <si>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</si>
  <si>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</si>
  <si>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</si>
  <si>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</si>
  <si>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</si>
  <si>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</si>
  <si>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</si>
  <si>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</si>
  <si>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</si>
  <si>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</si>
  <si>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</si>
  <si>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</si>
  <si>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</si>
  <si>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</si>
  <si>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</si>
  <si>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</si>
  <si>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</si>
  <si>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</si>
  <si>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</si>
  <si>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</si>
  <si>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</si>
  <si>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</si>
  <si>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</si>
  <si>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</si>
  <si>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</si>
  <si>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</si>
  <si>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</si>
  <si>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</si>
  <si>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</si>
  <si>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</si>
  <si>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</si>
  <si>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</si>
  <si>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</si>
  <si>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</si>
  <si>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</si>
  <si>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</si>
  <si>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</si>
  <si>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</si>
  <si>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</si>
  <si>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</si>
  <si>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</si>
  <si>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</si>
  <si>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</si>
  <si>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</si>
  <si>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</si>
  <si>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</si>
  <si>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</si>
  <si>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</si>
  <si>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</si>
  <si>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</si>
  <si>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</si>
  <si>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</si>
  <si>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</si>
  <si>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</si>
  <si>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</si>
  <si>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</si>
  <si>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</si>
  <si>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</si>
  <si>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</si>
  <si>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</si>
  <si>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</si>
  <si>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</si>
  <si>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</si>
  <si>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</si>
  <si>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</si>
  <si>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</si>
  <si>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</si>
  <si>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</si>
  <si>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</si>
  <si>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</si>
  <si>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</si>
  <si>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</si>
  <si>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</si>
  <si>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</si>
  <si>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</si>
  <si>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</si>
  <si>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</si>
  <si>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</si>
  <si>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</si>
  <si>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</si>
  <si>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</si>
  <si>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</si>
  <si>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</si>
  <si>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</si>
  <si>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</si>
  <si>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</si>
  <si>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</si>
  <si>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</si>
  <si>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</si>
  <si>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</si>
  <si>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</si>
  <si>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</si>
  <si>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</si>
  <si>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</si>
  <si>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</si>
  <si>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</si>
  <si>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</si>
  <si>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</si>
  <si>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</si>
  <si>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</si>
  <si>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</si>
  <si>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</si>
  <si>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</si>
  <si>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</si>
  <si>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</si>
  <si>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</si>
  <si>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</si>
  <si>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</si>
  <si>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</si>
  <si>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</si>
  <si>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</si>
  <si>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</si>
  <si>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</si>
  <si>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</si>
  <si>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</si>
  <si>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</si>
  <si>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</si>
  <si>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</si>
  <si>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</si>
  <si>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</si>
  <si>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</si>
  <si>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</si>
  <si>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</si>
  <si>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</si>
  <si>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</si>
  <si>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</si>
  <si>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</si>
  <si>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</si>
  <si>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</si>
  <si>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</si>
  <si>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</si>
  <si>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</si>
  <si>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</si>
  <si>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</si>
  <si>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</si>
  <si>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</si>
  <si>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</si>
  <si>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</si>
  <si>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</si>
  <si>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</si>
  <si>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</si>
  <si>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</si>
  <si>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</si>
  <si>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</si>
  <si>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</si>
  <si>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</si>
  <si>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</si>
  <si>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</si>
  <si>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</si>
  <si>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</si>
  <si>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</si>
  <si>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</si>
  <si>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</si>
  <si>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</si>
  <si>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</si>
  <si>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</si>
  <si>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</si>
  <si>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</si>
  <si>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</si>
  <si>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</si>
  <si>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</si>
  <si>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</si>
  <si>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</si>
  <si>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</si>
  <si>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</si>
  <si>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</si>
  <si>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</si>
  <si>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</si>
  <si>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</si>
  <si>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</si>
  <si>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</si>
  <si>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</si>
  <si>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</si>
  <si>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</si>
  <si>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</si>
  <si>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</si>
  <si>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</si>
  <si>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</si>
  <si>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</si>
  <si>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</si>
  <si>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</si>
  <si>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</si>
  <si>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</si>
  <si>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</si>
  <si>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</si>
  <si>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</si>
  <si>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</si>
  <si>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</si>
  <si>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</si>
  <si>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</si>
  <si>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</si>
  <si>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</si>
  <si>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</si>
  <si>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</si>
  <si>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</si>
  <si>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</si>
  <si>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</si>
  <si>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</si>
  <si>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</si>
  <si>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</si>
  <si>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</si>
  <si>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</si>
  <si>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</si>
  <si>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</si>
  <si>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</si>
  <si>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</si>
  <si>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</si>
  <si>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</si>
  <si>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</si>
  <si>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</si>
  <si>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</si>
  <si>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</si>
  <si>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</si>
  <si>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</si>
  <si>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</si>
  <si>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</si>
  <si>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</si>
  <si>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</si>
  <si>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</si>
  <si>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</si>
  <si>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</si>
  <si>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</si>
  <si>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</si>
  <si>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</si>
  <si>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</si>
  <si>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</si>
  <si>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</si>
  <si>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</si>
  <si>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</si>
  <si>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</si>
  <si>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</si>
  <si>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</si>
  <si>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</si>
  <si>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</si>
  <si>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</si>
  <si>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</si>
  <si>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</si>
  <si>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</si>
  <si>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</si>
  <si>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</si>
  <si>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</si>
  <si>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</si>
  <si>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</si>
  <si>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</si>
  <si>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</si>
  <si>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</si>
  <si>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</si>
  <si>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</si>
  <si>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</si>
  <si>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</si>
  <si>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</si>
  <si>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</si>
  <si>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</si>
  <si>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</si>
  <si>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</si>
  <si>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</si>
  <si>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</si>
  <si>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</si>
  <si>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</si>
  <si>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</si>
  <si>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</si>
  <si>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</si>
  <si>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</si>
  <si>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</si>
  <si>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</si>
  <si>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</si>
  <si>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</si>
  <si>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</si>
  <si>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</si>
  <si>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</si>
  <si>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</si>
  <si>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</si>
  <si>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</si>
  <si>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</si>
  <si>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</si>
  <si>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</si>
  <si>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</si>
  <si>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</si>
  <si>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</si>
  <si>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</si>
  <si>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</si>
  <si>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</si>
  <si>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</si>
  <si>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</si>
  <si>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</si>
  <si>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</si>
  <si>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</si>
  <si>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</si>
  <si>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</si>
  <si>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</si>
  <si>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</si>
  <si>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</si>
  <si>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</si>
  <si>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</si>
  <si>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</si>
  <si>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</si>
  <si>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</si>
  <si>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</si>
  <si>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</si>
  <si>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</si>
  <si>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</si>
  <si>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</si>
  <si>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</si>
  <si>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</si>
  <si>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</si>
  <si>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</si>
  <si>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</si>
  <si>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</si>
  <si>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</si>
  <si>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</si>
  <si>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</si>
  <si>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</si>
  <si>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</si>
  <si>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</si>
  <si>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</si>
  <si>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</si>
  <si>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</si>
  <si>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</si>
  <si>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</si>
  <si>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</si>
  <si>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</si>
  <si>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</si>
  <si>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</si>
  <si>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</si>
  <si>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</si>
  <si>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</si>
  <si>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</si>
  <si>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</si>
  <si>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</si>
  <si>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</si>
  <si>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</si>
  <si>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</si>
  <si>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</si>
  <si>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</si>
  <si>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</si>
  <si>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</si>
  <si>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</si>
  <si>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</si>
  <si>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</si>
  <si>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</si>
  <si>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</si>
  <si>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</si>
  <si>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</si>
  <si>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</si>
  <si>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</si>
  <si>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</si>
  <si>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</si>
  <si>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</si>
  <si>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</si>
  <si>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</si>
  <si>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</si>
  <si>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</si>
  <si>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</si>
  <si>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</si>
  <si>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</si>
  <si>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</si>
  <si>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</si>
  <si>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</si>
  <si>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</si>
  <si>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</si>
  <si>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</si>
  <si>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</si>
  <si>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</si>
  <si>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</si>
  <si>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</si>
  <si>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</si>
  <si>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</si>
  <si>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</si>
  <si>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</si>
  <si>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</si>
  <si>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</si>
  <si>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</si>
  <si>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</si>
  <si>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</si>
  <si>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</si>
  <si>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</si>
  <si>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</si>
  <si>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</si>
  <si>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</si>
  <si>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</si>
  <si>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</si>
  <si>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</si>
  <si>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</si>
  <si>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</si>
  <si>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</si>
  <si>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</si>
  <si>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</si>
  <si>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</si>
  <si>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</si>
  <si>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</si>
  <si>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</si>
  <si>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</si>
  <si>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</si>
  <si>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</si>
  <si>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</si>
  <si>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</si>
  <si>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</si>
  <si>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</si>
  <si>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</si>
  <si>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</si>
  <si>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</si>
  <si>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</si>
  <si>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</si>
  <si>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</si>
  <si>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</si>
  <si>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</si>
  <si>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</si>
  <si>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</si>
  <si>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</si>
  <si>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</si>
  <si>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</si>
  <si>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</si>
  <si>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</si>
  <si>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</si>
  <si>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</si>
  <si>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</si>
  <si>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</si>
  <si>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</si>
  <si>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</si>
  <si>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</si>
  <si>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</si>
  <si>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</si>
  <si>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</si>
  <si>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</si>
  <si>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</si>
  <si>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</si>
  <si>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</si>
  <si>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</si>
  <si>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</si>
  <si>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</si>
  <si>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</si>
  <si>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</si>
  <si>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</si>
  <si>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</si>
  <si>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</si>
  <si>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</si>
  <si>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</si>
  <si>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</si>
  <si>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</si>
  <si>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</si>
  <si>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</si>
  <si>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</si>
  <si>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</si>
  <si>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</si>
  <si>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</si>
  <si>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</si>
  <si>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</si>
  <si>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</si>
  <si>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</si>
  <si>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</si>
  <si>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</si>
  <si>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</si>
  <si>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</si>
  <si>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</si>
  <si>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</si>
  <si>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</si>
  <si>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</si>
  <si>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</si>
  <si>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</si>
  <si>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</si>
  <si>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</si>
  <si>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</si>
  <si>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</si>
  <si>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</si>
  <si>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</si>
  <si>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</si>
  <si>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</si>
  <si>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</si>
  <si>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</si>
  <si>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</si>
  <si>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</si>
  <si>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</si>
  <si>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</si>
  <si>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</si>
  <si>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</si>
  <si>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</si>
  <si>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</si>
  <si>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</si>
  <si>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</si>
  <si>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</si>
  <si>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</si>
  <si>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</si>
  <si>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</si>
  <si>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</si>
  <si>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</si>
  <si>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</si>
  <si>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</si>
  <si>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</si>
  <si>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</si>
  <si>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</si>
  <si>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</si>
  <si>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</si>
  <si>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</si>
  <si>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</si>
  <si>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</si>
  <si>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</si>
  <si>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</si>
  <si>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</si>
  <si>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</si>
  <si>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</si>
  <si>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</si>
  <si>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</si>
  <si>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</si>
  <si>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</si>
  <si>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</si>
  <si>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</si>
  <si>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</si>
  <si>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</si>
  <si>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</si>
  <si>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</si>
  <si>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</si>
  <si>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</si>
  <si>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</si>
  <si>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</si>
  <si>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</si>
  <si>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</si>
  <si>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</si>
  <si>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</si>
  <si>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</si>
  <si>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</si>
  <si>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</si>
  <si>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</si>
  <si>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</si>
  <si>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</si>
  <si>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</si>
  <si>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</si>
  <si>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</si>
  <si>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</si>
  <si>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</si>
  <si>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</si>
  <si>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</si>
  <si>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</si>
  <si>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</si>
  <si>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</si>
  <si>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</si>
  <si>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</si>
  <si>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</si>
  <si>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</si>
  <si>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</si>
  <si>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</si>
  <si>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</si>
  <si>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</si>
  <si>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</si>
  <si>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</si>
  <si>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</si>
  <si>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</si>
  <si>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</si>
  <si>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</si>
  <si>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</si>
  <si>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</si>
  <si>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</si>
  <si>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</si>
  <si>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</si>
  <si>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</si>
  <si>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</si>
  <si>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</si>
  <si>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</si>
  <si>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</si>
  <si>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</si>
  <si>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</si>
  <si>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</si>
  <si>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</si>
  <si>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</si>
  <si>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</si>
  <si>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</si>
  <si>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</si>
  <si>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</si>
  <si>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</si>
  <si>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</si>
  <si>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</si>
  <si>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</si>
  <si>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</si>
  <si>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</si>
  <si>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</si>
  <si>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</si>
  <si>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</si>
  <si>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</si>
  <si>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</si>
  <si>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</si>
  <si>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</si>
  <si>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</si>
  <si>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</si>
  <si>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</si>
  <si>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</si>
  <si>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</si>
  <si>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</si>
  <si>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</si>
  <si>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</si>
  <si>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</si>
  <si>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</si>
  <si>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</si>
  <si>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</si>
  <si>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</si>
  <si>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</si>
  <si>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</si>
  <si>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</si>
  <si>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</si>
  <si>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</si>
  <si>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</si>
  <si>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</si>
  <si>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</si>
  <si>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</si>
  <si>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</si>
  <si>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</si>
  <si>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</si>
  <si>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</si>
  <si>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</si>
  <si>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</si>
  <si>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</si>
  <si>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</si>
  <si>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</si>
  <si>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</si>
  <si>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</si>
  <si>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</si>
  <si>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</si>
  <si>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</si>
  <si>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</si>
  <si>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</si>
  <si>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</si>
  <si>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</si>
  <si>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</si>
  <si>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</si>
  <si>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</si>
  <si>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</si>
  <si>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</si>
  <si>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</si>
  <si>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</si>
  <si>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</si>
  <si>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</si>
  <si>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</si>
  <si>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</si>
  <si>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</si>
  <si>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</si>
  <si>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</si>
  <si>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</si>
  <si>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</si>
  <si>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</si>
  <si>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</si>
  <si>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</si>
  <si>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</si>
  <si>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</si>
  <si>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</si>
  <si>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</si>
  <si>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</si>
  <si>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</si>
  <si>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</si>
  <si>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</si>
  <si>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</si>
  <si>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</si>
  <si>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</si>
  <si>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</si>
  <si>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</si>
  <si>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</si>
  <si>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</si>
  <si>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</si>
  <si>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</si>
  <si>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</si>
  <si>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</si>
  <si>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</si>
  <si>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</si>
  <si>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</si>
  <si>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</si>
  <si>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</si>
  <si>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</si>
  <si>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</si>
  <si>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</si>
  <si>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</si>
  <si>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</si>
  <si>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</si>
  <si>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</si>
  <si>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</si>
  <si>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</si>
  <si>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</si>
  <si>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</si>
  <si>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</si>
  <si>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</si>
  <si>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</si>
  <si>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</si>
  <si>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</si>
  <si>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</si>
  <si>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</si>
  <si>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</si>
  <si>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</si>
  <si>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</si>
  <si>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</si>
  <si>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</si>
  <si>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</si>
  <si>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</si>
  <si>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</si>
  <si>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</si>
  <si>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</si>
  <si>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</si>
  <si>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</si>
  <si>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</si>
  <si>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</si>
  <si>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</si>
  <si>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</si>
  <si>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</si>
  <si>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</si>
  <si>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</si>
  <si>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</si>
  <si>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</si>
  <si>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</si>
  <si>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</si>
  <si>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</si>
  <si>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</si>
  <si>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</si>
  <si>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</si>
  <si>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</si>
  <si>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</si>
  <si>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</si>
  <si>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</si>
  <si>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</si>
  <si>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</si>
  <si>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</si>
  <si>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</si>
  <si>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</si>
  <si>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</si>
  <si>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</si>
  <si>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</si>
  <si>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</si>
  <si>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</si>
  <si>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</si>
  <si>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</si>
  <si>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</si>
  <si>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</si>
  <si>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</si>
  <si>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</si>
  <si>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</si>
  <si>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</si>
  <si>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</si>
  <si>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</si>
  <si>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</si>
  <si>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</si>
  <si>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</si>
  <si>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</si>
  <si>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</si>
  <si>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</si>
  <si>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</si>
  <si>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</si>
  <si>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</si>
  <si>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</si>
  <si>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</si>
  <si>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</si>
  <si>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</si>
  <si>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</si>
  <si>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</si>
  <si>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</si>
  <si>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</si>
  <si>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</si>
  <si>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</si>
  <si>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</si>
  <si>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</si>
  <si>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</si>
  <si>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</si>
  <si>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</si>
  <si>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</si>
  <si>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</si>
  <si>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</si>
  <si>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</si>
  <si>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</si>
  <si>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</si>
  <si>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</si>
  <si>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</si>
  <si>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</si>
  <si>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</si>
  <si>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</si>
  <si>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</si>
  <si>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</si>
  <si>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</si>
  <si>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</si>
  <si>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</si>
  <si>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</si>
  <si>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</si>
  <si>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</si>
  <si>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</si>
  <si>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</si>
  <si>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</si>
  <si>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</si>
  <si>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</si>
  <si>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</si>
  <si>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</si>
  <si>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</si>
  <si>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</si>
  <si>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</si>
  <si>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</si>
  <si>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</si>
  <si>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</si>
  <si>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</si>
  <si>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</si>
  <si>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</si>
  <si>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</si>
  <si>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</si>
  <si>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</si>
  <si>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</si>
  <si>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</si>
  <si>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</si>
  <si>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</si>
  <si>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</si>
  <si>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</si>
  <si>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</si>
  <si>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</si>
  <si>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</si>
  <si>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</si>
  <si>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</si>
  <si>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</si>
  <si>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</si>
  <si>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</si>
  <si>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</si>
  <si>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</si>
  <si>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</si>
  <si>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</si>
  <si>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</si>
  <si>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</si>
  <si>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</si>
  <si>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</si>
  <si>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</si>
  <si>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</si>
  <si>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</si>
  <si>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</si>
  <si>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</si>
  <si>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</si>
  <si>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</si>
  <si>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</si>
  <si>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</si>
  <si>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</si>
  <si>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</si>
  <si>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</si>
  <si>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</si>
  <si>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</si>
  <si>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</si>
  <si>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</si>
  <si>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</si>
  <si>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</si>
  <si>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</si>
  <si>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</si>
  <si>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</si>
  <si>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</si>
  <si>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</si>
  <si>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</si>
  <si>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</si>
  <si>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</si>
  <si>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</si>
  <si>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</si>
  <si>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</si>
  <si>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</si>
  <si>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</si>
  <si>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</si>
  <si>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</si>
  <si>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</si>
  <si>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</si>
  <si>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</si>
  <si>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</si>
  <si>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</si>
  <si>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</si>
  <si>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</si>
  <si>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</si>
  <si>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</si>
  <si>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</si>
  <si>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</si>
  <si>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</si>
  <si>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</si>
  <si>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</si>
  <si>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</si>
  <si>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</si>
  <si>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</si>
  <si>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</si>
  <si>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</si>
  <si>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</si>
  <si>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</si>
  <si>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</si>
  <si>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</si>
  <si>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</si>
  <si>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</si>
  <si>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</si>
  <si>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</si>
  <si>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</si>
  <si>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</si>
  <si>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</si>
  <si>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</si>
  <si>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</si>
  <si>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</si>
  <si>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</si>
  <si>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</si>
  <si>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</si>
  <si>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</si>
  <si>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</si>
  <si>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</si>
  <si>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</si>
  <si>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</si>
  <si>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</si>
  <si>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</si>
  <si>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</si>
  <si>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</si>
  <si>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</si>
  <si>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</si>
  <si>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</si>
  <si>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</si>
  <si>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</si>
  <si>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</si>
  <si>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</si>
  <si>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</si>
  <si>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</si>
  <si>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</si>
  <si>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</si>
  <si>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</si>
  <si>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</si>
  <si>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</si>
  <si>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</si>
  <si>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</si>
  <si>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</si>
  <si>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</si>
  <si>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</si>
  <si>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</si>
  <si>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</si>
  <si>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</si>
  <si>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</si>
  <si>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</si>
  <si>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</si>
  <si>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</si>
  <si>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</si>
  <si>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</si>
  <si>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</si>
  <si>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</si>
  <si>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</si>
  <si>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</si>
  <si>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</si>
  <si>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</si>
  <si>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</si>
  <si>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</si>
  <si>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</si>
  <si>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</si>
  <si>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</si>
  <si>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</si>
  <si>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</si>
  <si>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</si>
  <si>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</si>
  <si>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</si>
  <si>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</si>
  <si>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</si>
  <si>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</si>
  <si>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</si>
  <si>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</si>
  <si>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</si>
  <si>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</si>
  <si>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</si>
  <si>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</si>
  <si>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</si>
  <si>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</si>
  <si>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</si>
  <si>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</si>
  <si>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</si>
  <si>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</si>
  <si>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</si>
  <si>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</si>
  <si>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</si>
  <si>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</si>
  <si>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</si>
  <si>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</si>
  <si>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</si>
  <si>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</si>
  <si>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</si>
  <si>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</si>
  <si>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</si>
  <si>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</si>
  <si>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</si>
  <si>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</si>
  <si>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</si>
  <si>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</si>
  <si>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</si>
  <si>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</si>
  <si>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</si>
  <si>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</si>
  <si>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</si>
  <si>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</si>
  <si>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</si>
  <si>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</si>
  <si>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</si>
  <si>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</si>
  <si>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</si>
  <si>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</si>
  <si>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</si>
  <si>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</si>
  <si>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</si>
  <si>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</si>
  <si>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</si>
  <si>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</si>
  <si>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</si>
  <si>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</si>
  <si>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</si>
  <si>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</si>
  <si>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</si>
  <si>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</si>
  <si>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</si>
  <si>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</si>
  <si>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</si>
  <si>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</si>
  <si>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</si>
  <si>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</si>
  <si>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</si>
  <si>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</si>
  <si>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</si>
  <si>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</si>
  <si>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</si>
  <si>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</si>
  <si>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</si>
  <si>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</si>
  <si>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</si>
  <si>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</si>
  <si>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</si>
  <si>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</si>
  <si>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</si>
  <si>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</si>
  <si>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</si>
  <si>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</si>
  <si>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</si>
  <si>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</si>
  <si>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</si>
  <si>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</si>
  <si>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</si>
  <si>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</si>
  <si>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</si>
  <si>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</si>
  <si>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</si>
  <si>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</si>
  <si>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</si>
  <si>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</si>
  <si>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</si>
  <si>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</si>
  <si>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</si>
  <si>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</si>
  <si>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</si>
  <si>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</si>
  <si>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</si>
  <si>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</si>
  <si>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</si>
  <si>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</si>
  <si>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</si>
  <si>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</si>
  <si>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</si>
  <si>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</si>
  <si>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</si>
  <si>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</si>
  <si>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</si>
  <si>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</si>
  <si>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</si>
  <si>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</si>
  <si>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</si>
  <si>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</si>
  <si>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</si>
  <si>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</si>
  <si>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</si>
  <si>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</si>
  <si>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</si>
  <si>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</si>
  <si>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</si>
  <si>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</si>
  <si>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</si>
  <si>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</si>
  <si>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</si>
  <si>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</si>
  <si>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</si>
  <si>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</si>
  <si>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</si>
  <si>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</si>
  <si>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</si>
  <si>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</si>
  <si>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</si>
  <si>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</si>
  <si>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</si>
  <si>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</si>
  <si>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</si>
  <si>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</si>
  <si>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</si>
  <si>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</si>
  <si>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</si>
  <si>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</si>
  <si>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</si>
  <si>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</si>
  <si>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</si>
  <si>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</si>
  <si>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</si>
  <si>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</si>
  <si>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</si>
  <si>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</si>
  <si>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</si>
  <si>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</si>
  <si>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</si>
  <si>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</si>
  <si>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</si>
  <si>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</si>
  <si>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</si>
  <si>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</si>
  <si>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</si>
  <si>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</si>
  <si>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</si>
  <si>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</si>
  <si>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</si>
  <si>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</si>
  <si>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</si>
  <si>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</si>
  <si>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</si>
  <si>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</si>
  <si>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</si>
  <si>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</si>
  <si>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</si>
  <si>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</si>
  <si>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</si>
  <si>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</si>
  <si>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</si>
  <si>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</si>
  <si>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</si>
  <si>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</si>
  <si>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</si>
  <si>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</si>
  <si>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</si>
  <si>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</si>
  <si>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</si>
  <si>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</si>
  <si>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</si>
  <si>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</si>
  <si>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</si>
  <si>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</si>
  <si>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</si>
  <si>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</si>
  <si>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</si>
  <si>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</si>
  <si>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</si>
  <si>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</si>
  <si>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</si>
  <si>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</si>
  <si>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</si>
  <si>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</si>
  <si>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</si>
  <si>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</si>
  <si>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</si>
  <si>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</si>
  <si>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</si>
  <si>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</si>
  <si>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</si>
  <si>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</si>
  <si>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</si>
  <si>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</si>
  <si>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</si>
  <si>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</si>
  <si>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</si>
  <si>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</si>
  <si>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</si>
  <si>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</si>
  <si>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</si>
  <si>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</si>
  <si>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</si>
  <si>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</si>
  <si>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</si>
  <si>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</si>
  <si>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</si>
  <si>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</si>
  <si>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</si>
  <si>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</si>
  <si>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</si>
  <si>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</si>
  <si>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</si>
  <si>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</si>
  <si>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</si>
  <si>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</si>
  <si>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</si>
  <si>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</si>
  <si>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</si>
  <si>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</si>
  <si>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</si>
  <si>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</si>
  <si>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</si>
  <si>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</si>
  <si>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</si>
  <si>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</si>
  <si>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</si>
  <si>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</si>
  <si>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</si>
  <si>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</si>
  <si>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</si>
  <si>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</si>
  <si>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</si>
  <si>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</si>
  <si>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</si>
  <si>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</si>
  <si>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</si>
  <si>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</si>
  <si>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</si>
  <si>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</si>
  <si>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</si>
  <si>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</si>
  <si>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</si>
  <si>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</si>
  <si>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</si>
  <si>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</si>
  <si>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</si>
  <si>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</si>
  <si>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</si>
  <si>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</si>
  <si>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</si>
  <si>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</si>
  <si>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</si>
  <si>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</si>
  <si>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</si>
  <si>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</si>
  <si>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</si>
  <si>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</si>
  <si>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</si>
  <si>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</si>
  <si>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</si>
  <si>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</si>
  <si>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</si>
  <si>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</si>
  <si>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</si>
  <si>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</si>
  <si>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</si>
  <si>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</si>
  <si>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</si>
  <si>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</si>
  <si>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</si>
  <si>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</si>
  <si>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</si>
  <si>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</si>
  <si>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</si>
  <si>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</si>
  <si>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</si>
  <si>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</si>
  <si>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</si>
  <si>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</si>
  <si>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</si>
  <si>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</si>
  <si>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</si>
  <si>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</si>
  <si>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</si>
  <si>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</si>
  <si>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</si>
  <si>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</si>
  <si>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</si>
  <si>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</si>
  <si>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</si>
  <si>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</si>
  <si>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</si>
  <si>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</si>
  <si>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</si>
  <si>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</si>
  <si>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</si>
  <si>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</si>
  <si>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</si>
  <si>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</si>
  <si>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</si>
  <si>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</si>
  <si>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</si>
  <si>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</si>
  <si>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</si>
  <si>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</si>
  <si>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</si>
  <si>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</si>
  <si>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</si>
  <si>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</si>
  <si>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</si>
  <si>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</si>
  <si>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</si>
  <si>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</si>
  <si>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</si>
  <si>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</si>
  <si>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</si>
  <si>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</si>
  <si>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</si>
  <si>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</si>
  <si>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</si>
  <si>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</si>
  <si>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</si>
  <si>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</si>
  <si>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</si>
  <si>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</si>
  <si>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</si>
  <si>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</si>
  <si>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</si>
  <si>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</si>
  <si>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</si>
  <si>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</si>
  <si>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</si>
  <si>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</si>
  <si>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</si>
  <si>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</si>
  <si>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</si>
  <si>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</si>
  <si>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</si>
  <si>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</si>
  <si>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</si>
  <si>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</si>
  <si>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</si>
  <si>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</si>
  <si>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</si>
  <si>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</si>
  <si>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</si>
  <si>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</si>
  <si>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</si>
  <si>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</si>
  <si>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</si>
  <si>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</si>
  <si>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</si>
  <si>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</si>
  <si>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</si>
  <si>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</si>
  <si>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</si>
  <si>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</si>
  <si>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</si>
  <si>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</si>
  <si>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</si>
  <si>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</si>
  <si>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</si>
  <si>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</si>
  <si>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</si>
  <si>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</si>
  <si>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</si>
  <si>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</si>
  <si>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</si>
  <si>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</si>
  <si>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</si>
  <si>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</si>
  <si>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</si>
  <si>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</si>
  <si>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</si>
  <si>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</si>
  <si>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</si>
  <si>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</si>
  <si>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</si>
  <si>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</si>
  <si>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</si>
  <si>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</si>
  <si>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</si>
  <si>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</si>
  <si>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</si>
  <si>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</si>
  <si>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</si>
  <si>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</si>
  <si>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</si>
  <si>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</si>
  <si>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</si>
  <si>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</si>
  <si>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</si>
  <si>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</si>
  <si>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</si>
  <si>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</si>
  <si>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</si>
  <si>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</si>
  <si>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</si>
  <si>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</si>
  <si>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</si>
  <si>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</si>
  <si>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</si>
  <si>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</si>
  <si>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</si>
  <si>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</si>
  <si>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</si>
  <si>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</si>
  <si>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</si>
  <si>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</si>
  <si>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</si>
  <si>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</si>
  <si>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</si>
  <si>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</si>
  <si>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</si>
  <si>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</si>
  <si>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</si>
  <si>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</si>
  <si>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</si>
  <si>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</si>
  <si>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</si>
  <si>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</si>
  <si>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</si>
  <si>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</si>
  <si>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</si>
  <si>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</si>
  <si>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</si>
  <si>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</si>
  <si>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</si>
  <si>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</si>
  <si>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</si>
  <si>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</si>
  <si>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</si>
  <si>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</si>
  <si>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</si>
  <si>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</si>
  <si>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</si>
  <si>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</si>
  <si>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</si>
  <si>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</si>
  <si>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</si>
  <si>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</si>
  <si>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</si>
  <si>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</si>
  <si>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</si>
  <si>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</si>
  <si>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</si>
  <si>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</si>
  <si>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</si>
  <si>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</si>
  <si>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</si>
  <si>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</si>
  <si>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</si>
  <si>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</si>
  <si>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</si>
  <si>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</si>
  <si>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</si>
  <si>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</si>
  <si>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</si>
  <si>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</si>
  <si>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</si>
  <si>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</si>
  <si>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</si>
  <si>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</si>
  <si>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</si>
  <si>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</si>
  <si>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</si>
  <si>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</si>
  <si>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</si>
  <si>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</si>
  <si>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</si>
  <si>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</si>
  <si>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</si>
  <si>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</si>
  <si>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</si>
  <si>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</si>
  <si>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</si>
  <si>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</si>
  <si>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</si>
  <si>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</si>
  <si>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</si>
  <si>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</si>
  <si>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</si>
  <si>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</si>
  <si>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</si>
  <si>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</si>
  <si>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</si>
  <si>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</si>
  <si>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</si>
  <si>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</si>
  <si>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</si>
  <si>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</si>
  <si>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</si>
  <si>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</si>
  <si>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</si>
  <si>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</si>
  <si>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</si>
  <si>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</si>
  <si>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</si>
  <si>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</si>
  <si>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</si>
  <si>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</si>
  <si>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</si>
  <si>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</si>
  <si>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</si>
  <si>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</si>
  <si>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</si>
  <si>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</si>
  <si>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</si>
  <si>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</si>
  <si>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</si>
  <si>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</si>
  <si>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</si>
  <si>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</si>
  <si>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</si>
  <si>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</si>
  <si>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</si>
  <si>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</si>
  <si>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</si>
  <si>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</si>
  <si>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</si>
  <si>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</si>
  <si>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</si>
  <si>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</si>
  <si>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</si>
  <si>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</si>
  <si>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</si>
  <si>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</si>
  <si>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</si>
  <si>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</si>
  <si>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</si>
  <si>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</si>
  <si>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</si>
  <si>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</si>
  <si>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</si>
  <si>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</si>
  <si>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</si>
  <si>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</si>
  <si>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</si>
  <si>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</si>
  <si>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</si>
  <si>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</si>
  <si>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</si>
  <si>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</si>
  <si>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</si>
  <si>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</si>
  <si>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</si>
  <si>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</si>
  <si>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</si>
  <si>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</si>
  <si>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</si>
  <si>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</si>
  <si>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</si>
  <si>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</si>
  <si>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</si>
  <si>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</si>
  <si>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</si>
  <si>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</si>
  <si>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</si>
  <si>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</si>
  <si>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</si>
  <si>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</si>
  <si>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</si>
  <si>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</si>
  <si>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</si>
  <si>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</si>
  <si>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</si>
  <si>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</si>
  <si>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</si>
  <si>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</si>
  <si>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</si>
  <si>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</si>
  <si>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</si>
  <si>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</si>
  <si>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</si>
  <si>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</si>
  <si>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</si>
  <si>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</si>
  <si>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</si>
  <si>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</si>
  <si>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</si>
  <si>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</si>
  <si>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</si>
  <si>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</si>
  <si>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</si>
  <si>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</si>
  <si>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</si>
  <si>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</si>
  <si>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</si>
  <si>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</si>
  <si>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</si>
  <si>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</si>
  <si>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</si>
  <si>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</si>
  <si>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</si>
  <si>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</si>
  <si>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</si>
  <si>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</si>
  <si>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</si>
  <si>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</si>
  <si>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</si>
  <si>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</si>
  <si>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</si>
  <si>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</si>
  <si>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</si>
  <si>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</si>
  <si>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</si>
  <si>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</si>
  <si>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</si>
  <si>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</si>
  <si>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</si>
  <si>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</si>
  <si>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</si>
  <si>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</si>
  <si>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</si>
  <si>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</si>
  <si>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</si>
  <si>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</si>
  <si>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</si>
  <si>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</si>
  <si>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</si>
  <si>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</si>
  <si>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</si>
  <si>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</si>
  <si>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</si>
  <si>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</si>
  <si>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</si>
  <si>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</si>
  <si>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</si>
  <si>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</si>
  <si>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</si>
  <si>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</si>
  <si>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</si>
  <si>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</si>
  <si>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</si>
  <si>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</si>
  <si>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</si>
  <si>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</si>
  <si>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</si>
  <si>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</si>
  <si>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</si>
  <si>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</si>
  <si>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</si>
  <si>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</si>
  <si>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</si>
  <si>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</si>
  <si>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</si>
  <si>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</si>
  <si>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</si>
  <si>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</si>
  <si>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</si>
  <si>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</si>
  <si>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</si>
  <si>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</si>
  <si>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</si>
  <si>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</si>
  <si>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</si>
  <si>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</si>
  <si>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</si>
  <si>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</si>
  <si>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</si>
  <si>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</si>
  <si>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</si>
  <si>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</si>
  <si>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</si>
  <si>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</si>
  <si>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</si>
  <si>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</si>
  <si>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</si>
  <si>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</si>
  <si>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</si>
  <si>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</si>
  <si>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</si>
  <si>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</si>
  <si>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</si>
  <si>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</si>
  <si>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</si>
  <si>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</si>
  <si>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</si>
  <si>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</si>
  <si>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</si>
  <si>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</si>
  <si>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</si>
  <si>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</si>
  <si>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</si>
  <si>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</si>
  <si>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</si>
  <si>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</si>
  <si>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</si>
  <si>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</si>
  <si>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</si>
  <si>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</si>
  <si>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</si>
  <si>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</si>
  <si>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</si>
  <si>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</si>
  <si>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</si>
  <si>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</si>
  <si>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</si>
  <si>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</si>
  <si>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</si>
  <si>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</si>
  <si>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</si>
  <si>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</si>
  <si>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</si>
  <si>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</si>
  <si>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</si>
  <si>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</si>
  <si>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</si>
  <si>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</si>
  <si>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</si>
  <si>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</si>
  <si>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</si>
  <si>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</si>
  <si>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</si>
  <si>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</si>
  <si>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</si>
  <si>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</si>
  <si>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</si>
  <si>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</si>
  <si>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</si>
  <si>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</si>
  <si>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</si>
  <si>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</si>
  <si>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</si>
  <si>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</si>
  <si>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</si>
  <si>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</si>
  <si>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</si>
  <si>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</si>
  <si>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</si>
  <si>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</si>
  <si>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</si>
  <si>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</si>
  <si>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</si>
  <si>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</si>
  <si>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</si>
  <si>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</si>
  <si>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</si>
  <si>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</si>
  <si>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</si>
  <si>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</si>
  <si>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</si>
  <si>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</si>
  <si>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</si>
  <si>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</si>
  <si>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</si>
  <si>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</si>
  <si>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</si>
  <si>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</si>
  <si>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</si>
  <si>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</si>
  <si>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</si>
  <si>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</si>
  <si>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</si>
  <si>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</si>
  <si>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</si>
  <si>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</si>
  <si>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</si>
  <si>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</si>
  <si>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</si>
  <si>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</si>
  <si>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</si>
  <si>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</si>
  <si>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</si>
  <si>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</si>
  <si>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</si>
  <si>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</si>
  <si>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</si>
  <si>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</si>
  <si>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</si>
  <si>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</si>
  <si>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</si>
  <si>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</si>
  <si>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</si>
  <si>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</si>
  <si>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</si>
  <si>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</si>
  <si>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</si>
  <si>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</si>
  <si>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</si>
  <si>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</si>
  <si>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</si>
  <si>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</si>
  <si>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</si>
  <si>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</si>
  <si>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</si>
  <si>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</si>
  <si>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</si>
  <si>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</si>
  <si>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</si>
  <si>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</si>
  <si>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</si>
  <si>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</si>
  <si>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</si>
  <si>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</si>
  <si>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</si>
  <si>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</si>
  <si>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</si>
  <si>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</si>
  <si>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</si>
  <si>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</si>
  <si>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</si>
  <si>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</si>
  <si>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</si>
  <si>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</si>
  <si>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</si>
  <si>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</si>
  <si>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</si>
  <si>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</si>
  <si>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</si>
  <si>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</si>
  <si>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</si>
  <si>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</si>
  <si>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</si>
  <si>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</si>
  <si>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</si>
  <si>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</si>
  <si>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</si>
  <si>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</si>
  <si>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</si>
  <si>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</si>
  <si>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</si>
  <si>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</si>
  <si>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</si>
  <si>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</si>
  <si>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</si>
  <si>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</si>
  <si>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</si>
  <si>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</si>
  <si>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</si>
  <si>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</si>
  <si>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</si>
  <si>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</si>
  <si>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</si>
  <si>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</si>
  <si>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</si>
  <si>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</si>
  <si>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</si>
  <si>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</si>
  <si>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</si>
  <si>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</si>
  <si>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</si>
  <si>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</si>
  <si>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</si>
  <si>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</si>
  <si>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</si>
  <si>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</si>
  <si>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</si>
  <si>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</si>
  <si>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</si>
  <si>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</si>
  <si>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</si>
  <si>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</si>
  <si>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</si>
  <si>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</si>
  <si>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</si>
  <si>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</si>
  <si>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</si>
  <si>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</si>
  <si>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</si>
  <si>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</si>
  <si>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</si>
  <si>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</si>
  <si>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</si>
  <si>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</si>
  <si>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</si>
  <si>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</si>
  <si>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</si>
  <si>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</si>
  <si>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</si>
  <si>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</si>
  <si>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</si>
  <si>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</si>
  <si>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</si>
  <si>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</si>
  <si>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</si>
  <si>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</si>
  <si>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</si>
  <si>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</si>
  <si>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</si>
  <si>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</si>
  <si>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</si>
  <si>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</si>
  <si>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</si>
  <si>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</si>
  <si>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</si>
  <si>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</si>
  <si>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</si>
  <si>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</si>
  <si>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</si>
  <si>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</si>
  <si>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</si>
  <si>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</si>
  <si>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</si>
  <si>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</si>
  <si>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</si>
  <si>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</si>
  <si>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</si>
  <si>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</si>
  <si>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</si>
  <si>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</si>
  <si>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</si>
  <si>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</si>
  <si>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</si>
  <si>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</si>
  <si>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</si>
  <si>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</si>
  <si>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</si>
  <si>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</si>
  <si>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</si>
  <si>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</si>
  <si>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</si>
  <si>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</si>
  <si>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</si>
  <si>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</si>
  <si>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</si>
  <si>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</si>
  <si>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</si>
  <si>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</si>
  <si>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</si>
  <si>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</si>
  <si>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</si>
  <si>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</si>
  <si>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</si>
  <si>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</si>
  <si>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</si>
  <si>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</si>
  <si>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</si>
  <si>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</si>
  <si>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</si>
  <si>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</si>
  <si>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</si>
  <si>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</si>
  <si>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</si>
  <si>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</si>
  <si>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</si>
  <si>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</si>
  <si>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</si>
  <si>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</si>
  <si>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</si>
  <si>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</si>
  <si>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</si>
  <si>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</si>
  <si>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</si>
  <si>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</si>
  <si>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</si>
  <si>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</si>
  <si>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</si>
  <si>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</si>
  <si>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</si>
  <si>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</si>
  <si>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</si>
  <si>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</si>
  <si>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</si>
  <si>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</si>
  <si>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</si>
  <si>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</si>
  <si>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</si>
  <si>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</si>
  <si>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</si>
  <si>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</si>
  <si>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</si>
  <si>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</si>
  <si>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</si>
  <si>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</si>
  <si>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</si>
  <si>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</si>
  <si>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</si>
  <si>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</si>
  <si>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</si>
  <si>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</si>
  <si>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</si>
  <si>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</si>
  <si>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</si>
  <si>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</si>
  <si>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</si>
  <si>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</si>
  <si>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</si>
  <si>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</si>
  <si>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</si>
  <si>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</si>
  <si>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</si>
  <si>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</si>
  <si>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</si>
  <si>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</si>
  <si>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</si>
  <si>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</si>
  <si>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</si>
  <si>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</si>
  <si>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</si>
  <si>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</si>
  <si>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</si>
  <si>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</si>
  <si>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</si>
  <si>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</si>
  <si>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</si>
  <si>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</si>
  <si>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</si>
  <si>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</si>
  <si>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</si>
  <si>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</si>
  <si>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</si>
  <si>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</si>
  <si>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</si>
  <si>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</si>
  <si>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</si>
  <si>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</si>
  <si>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</si>
  <si>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</si>
  <si>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</si>
  <si>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</si>
  <si>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</si>
  <si>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</si>
  <si>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</si>
  <si>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</si>
  <si>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</si>
  <si>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</si>
  <si>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</si>
  <si>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</si>
  <si>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</si>
  <si>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</si>
  <si>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</si>
  <si>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</si>
  <si>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</si>
  <si>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</si>
  <si>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</si>
  <si>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</si>
  <si>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</si>
  <si>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</si>
  <si>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</si>
  <si>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</si>
  <si>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</si>
  <si>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</si>
  <si>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</si>
  <si>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</si>
  <si>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</si>
  <si>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</si>
  <si>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</si>
  <si>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</si>
  <si>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</si>
  <si>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</si>
  <si>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</si>
  <si>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</si>
  <si>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</si>
  <si>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</si>
  <si>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</si>
  <si>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</si>
  <si>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</si>
  <si>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</si>
  <si>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</si>
  <si>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</si>
  <si>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</si>
  <si>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</si>
  <si>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</si>
  <si>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</si>
  <si>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</si>
  <si>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</si>
  <si>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</si>
  <si>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</si>
  <si>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</si>
  <si>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</si>
  <si>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</si>
  <si>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</si>
  <si>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</si>
  <si>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</si>
  <si>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</si>
  <si>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</si>
  <si>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</si>
  <si>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</si>
  <si>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</si>
  <si>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</si>
  <si>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</si>
  <si>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</si>
  <si>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</si>
  <si>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</si>
  <si>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</si>
  <si>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</si>
  <si>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</si>
  <si>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</si>
  <si>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</si>
  <si>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</si>
  <si>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</si>
  <si>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</si>
  <si>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</si>
  <si>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</si>
  <si>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</si>
  <si>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</si>
  <si>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</si>
  <si>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</si>
  <si>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</si>
  <si>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</si>
  <si>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</si>
  <si>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</si>
  <si>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</si>
  <si>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</si>
  <si>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</si>
  <si>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</si>
  <si>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</si>
  <si>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</si>
  <si>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</si>
  <si>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</si>
  <si>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</si>
  <si>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</si>
  <si>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</si>
  <si>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</si>
  <si>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</si>
  <si>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</si>
  <si>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</si>
  <si>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</si>
  <si>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</si>
  <si>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</si>
  <si>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</si>
  <si>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</si>
  <si>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</si>
  <si>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</si>
  <si>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</si>
  <si>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</si>
  <si>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</si>
  <si>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</si>
  <si>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</si>
  <si>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</si>
  <si>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</si>
  <si>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</si>
  <si>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</si>
  <si>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</si>
  <si>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</si>
  <si>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</si>
  <si>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</si>
  <si>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</si>
  <si>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</si>
  <si>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</si>
  <si>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</si>
  <si>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</si>
  <si>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</si>
  <si>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</si>
  <si>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</si>
  <si>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</si>
  <si>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</si>
  <si>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</si>
  <si>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</si>
  <si>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</si>
  <si>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</si>
  <si>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</si>
  <si>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</si>
  <si>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</si>
  <si>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</si>
  <si>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</si>
  <si>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</si>
  <si>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</si>
  <si>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</si>
  <si>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</si>
  <si>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</si>
  <si>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</si>
  <si>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</si>
  <si>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</si>
  <si>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</si>
  <si>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</si>
  <si>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</si>
  <si>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</si>
  <si>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</si>
  <si>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</si>
  <si>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</si>
  <si>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</si>
  <si>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</si>
  <si>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</si>
  <si>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</si>
  <si>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</si>
  <si>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</si>
  <si>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</si>
  <si>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</si>
  <si>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</si>
  <si>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</si>
  <si>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</si>
  <si>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</si>
  <si>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</si>
  <si>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</si>
  <si>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</si>
  <si>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</si>
  <si>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</si>
  <si>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</si>
  <si>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</si>
  <si>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</si>
  <si>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</si>
  <si>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</si>
  <si>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</si>
  <si>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</si>
  <si>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</si>
  <si>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</si>
  <si>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</si>
  <si>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</si>
  <si>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</si>
  <si>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</si>
  <si>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</si>
  <si>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</si>
  <si>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</si>
  <si>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</si>
  <si>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</si>
  <si>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</si>
  <si>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</si>
  <si>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</si>
  <si>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</si>
  <si>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</si>
  <si>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</si>
  <si>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</si>
  <si>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</si>
  <si>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</si>
  <si>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</si>
  <si>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</si>
  <si>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</si>
  <si>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</si>
  <si>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</si>
  <si>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</si>
  <si>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</si>
  <si>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</si>
  <si>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</si>
  <si>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</si>
  <si>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</si>
  <si>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</si>
  <si>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</si>
  <si>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</si>
  <si>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</si>
  <si>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</si>
  <si>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</si>
  <si>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</si>
  <si>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</si>
  <si>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</si>
  <si>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</si>
  <si>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</si>
  <si>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</si>
  <si>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</si>
  <si>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</si>
  <si>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</si>
  <si>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</si>
  <si>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</si>
  <si>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</si>
  <si>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</si>
  <si>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</si>
  <si>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</si>
  <si>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</si>
  <si>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</si>
  <si>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</si>
  <si>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</si>
  <si>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</si>
  <si>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</si>
  <si>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</si>
  <si>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</si>
  <si>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</si>
  <si>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</si>
  <si>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</si>
  <si>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</si>
  <si>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</si>
  <si>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</si>
  <si>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</si>
  <si>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</si>
  <si>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</si>
  <si>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</si>
  <si>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</si>
  <si>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</si>
  <si>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</si>
  <si>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</si>
  <si>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</si>
  <si>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</si>
  <si>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</si>
  <si>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</si>
  <si>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</si>
  <si>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</si>
  <si>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</si>
  <si>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</si>
  <si>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</si>
  <si>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</si>
  <si>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</si>
  <si>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</si>
  <si>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</si>
  <si>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</si>
  <si>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</si>
  <si>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</si>
  <si>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</si>
  <si>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</si>
  <si>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</si>
  <si>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</si>
  <si>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</si>
  <si>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</si>
  <si>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</si>
  <si>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</si>
  <si>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</si>
  <si>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</si>
  <si>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</si>
  <si>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</si>
  <si>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</si>
  <si>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</si>
  <si>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</si>
  <si>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</si>
  <si>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</si>
  <si>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</si>
  <si>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</si>
  <si>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</si>
  <si>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</si>
  <si>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</si>
  <si>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</si>
  <si>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</si>
  <si>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</si>
  <si>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</si>
  <si>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</si>
  <si>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</si>
  <si>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</si>
  <si>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</si>
  <si>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</si>
  <si>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</si>
  <si>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</si>
  <si>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</si>
  <si>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</si>
  <si>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</si>
  <si>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</si>
  <si>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</si>
  <si>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</si>
  <si>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</si>
  <si>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</si>
  <si>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</si>
  <si>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</si>
  <si>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</si>
  <si>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</si>
  <si>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</si>
  <si>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</si>
  <si>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</si>
  <si>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</si>
  <si>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</si>
  <si>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</si>
  <si>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</si>
  <si>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</si>
  <si>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</si>
  <si>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</si>
  <si>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</si>
  <si>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</si>
  <si>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</si>
  <si>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</si>
  <si>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</si>
  <si>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</si>
  <si>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</si>
  <si>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</si>
  <si>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</si>
  <si>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</si>
  <si>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</si>
  <si>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</si>
  <si>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</si>
  <si>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</si>
  <si>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</si>
  <si>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</si>
  <si>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</si>
  <si>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</si>
  <si>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</si>
  <si>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</si>
  <si>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</si>
  <si>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</si>
  <si>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</si>
  <si>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</si>
  <si>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</si>
  <si>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</si>
  <si>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</si>
  <si>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</si>
  <si>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</si>
  <si>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</si>
  <si>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</si>
  <si>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</si>
  <si>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</si>
  <si>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</si>
  <si>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</si>
  <si>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</si>
  <si>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</si>
  <si>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</si>
  <si>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</si>
  <si>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</si>
  <si>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</si>
  <si>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</si>
  <si>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</si>
  <si>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</si>
  <si>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</si>
  <si>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</si>
  <si>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</si>
  <si>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</si>
  <si>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</si>
  <si>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</si>
  <si>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</si>
  <si>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</si>
  <si>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</si>
  <si>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</si>
  <si>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</si>
  <si>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</si>
  <si>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</si>
  <si>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</si>
  <si>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</si>
  <si>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</si>
  <si>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</si>
  <si>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</si>
  <si>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</si>
  <si>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</si>
  <si>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</si>
  <si>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</si>
  <si>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</si>
  <si>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</si>
  <si>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</si>
  <si>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</si>
  <si>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</si>
  <si>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</si>
  <si>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</si>
  <si>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</si>
  <si>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</si>
  <si>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</si>
  <si>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</si>
  <si>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</si>
  <si>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</si>
  <si>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</si>
  <si>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</si>
  <si>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</si>
  <si>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</si>
  <si>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</si>
  <si>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</si>
  <si>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</si>
  <si>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</si>
  <si>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</si>
  <si>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</si>
  <si>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</si>
  <si>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</si>
  <si>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</si>
  <si>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</si>
  <si>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</si>
  <si>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</si>
  <si>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</si>
  <si>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</si>
  <si>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</si>
  <si>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</si>
  <si>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</si>
  <si>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</si>
  <si>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</si>
  <si>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</si>
  <si>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</si>
  <si>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</si>
  <si>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</si>
  <si>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</si>
  <si>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</si>
  <si>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</si>
  <si>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</si>
  <si>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</si>
  <si>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</si>
  <si>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</si>
  <si>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</si>
  <si>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</si>
  <si>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</si>
  <si>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</si>
  <si>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</si>
  <si>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</si>
  <si>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</si>
  <si>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</si>
  <si>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</si>
  <si>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</si>
  <si>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</si>
  <si>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</si>
  <si>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</si>
  <si>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</si>
  <si>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</si>
  <si>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</si>
  <si>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</si>
  <si>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</si>
  <si>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</si>
  <si>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</si>
  <si>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</si>
  <si>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</si>
  <si>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</si>
  <si>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</si>
  <si>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</si>
  <si>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</si>
  <si>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</si>
  <si>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</si>
  <si>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</si>
  <si>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</si>
  <si>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</si>
  <si>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</si>
  <si>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</si>
  <si>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</si>
  <si>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</si>
  <si>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</si>
  <si>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</si>
  <si>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</si>
  <si>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</si>
  <si>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</si>
  <si>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</si>
  <si>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</si>
  <si>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</si>
  <si>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</si>
  <si>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</si>
  <si>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</si>
  <si>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</si>
  <si>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</si>
  <si>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</si>
  <si>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</si>
  <si>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</si>
  <si>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</si>
  <si>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</si>
  <si>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</si>
  <si>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</si>
  <si>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</si>
  <si>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</si>
  <si>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</si>
  <si>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</si>
  <si>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</si>
  <si>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</si>
  <si>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</si>
  <si>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</si>
  <si>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</si>
  <si>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</si>
  <si>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</si>
  <si>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</si>
  <si>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</si>
  <si>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</si>
  <si>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</si>
  <si>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</si>
  <si>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</si>
  <si>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</si>
  <si>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</si>
  <si>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</si>
  <si>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</si>
  <si>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</si>
  <si>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</si>
  <si>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</si>
  <si>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</si>
  <si>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</si>
  <si>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</si>
  <si>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</si>
  <si>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</si>
  <si>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</si>
  <si>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</si>
  <si>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</si>
  <si>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</si>
  <si>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</si>
  <si>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</si>
  <si>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</si>
  <si>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</si>
  <si>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</si>
  <si>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</si>
  <si>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</si>
  <si>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</si>
  <si>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</si>
  <si>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</si>
  <si>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</si>
  <si>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</si>
  <si>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</si>
  <si>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</si>
  <si>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</si>
  <si>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</si>
  <si>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</si>
  <si>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</si>
  <si>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</si>
  <si>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</si>
  <si>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</si>
  <si>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</si>
  <si>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</si>
  <si>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</si>
  <si>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</si>
  <si>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</si>
  <si>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</si>
  <si>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</si>
  <si>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</si>
  <si>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</si>
  <si>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</si>
  <si>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</si>
  <si>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</si>
  <si>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</si>
  <si>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</si>
  <si>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</si>
  <si>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</si>
  <si>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</si>
  <si>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</si>
  <si>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</si>
  <si>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</si>
  <si>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</si>
  <si>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</si>
  <si>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</si>
  <si>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</si>
  <si>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</si>
  <si>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</si>
  <si>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</si>
  <si>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</si>
  <si>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</si>
  <si>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</si>
  <si>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</si>
  <si>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</si>
  <si>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</si>
  <si>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</si>
  <si>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</si>
  <si>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</si>
  <si>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</si>
  <si>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</si>
  <si>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</si>
  <si>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</si>
  <si>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</si>
  <si>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</si>
  <si>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</si>
  <si>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</si>
  <si>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</si>
  <si>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</si>
  <si>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</si>
  <si>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</si>
  <si>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</si>
  <si>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</si>
  <si>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</si>
  <si>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</si>
  <si>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</si>
  <si>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</si>
  <si>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</si>
  <si>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</si>
  <si>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</si>
  <si>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</si>
  <si>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</si>
  <si>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</si>
  <si>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</si>
  <si>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</si>
  <si>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</si>
  <si>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</si>
  <si>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</si>
  <si>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</si>
  <si>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</si>
  <si>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</si>
  <si>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</si>
  <si>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</si>
  <si>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</si>
  <si>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</si>
  <si>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</si>
  <si>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</si>
  <si>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</si>
  <si>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</si>
  <si>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</si>
  <si>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</si>
  <si>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</si>
  <si>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</si>
  <si>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</si>
  <si>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</si>
  <si>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</si>
  <si>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</si>
  <si>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</si>
  <si>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</si>
  <si>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</si>
  <si>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</si>
  <si>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</si>
  <si>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</si>
  <si>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</si>
  <si>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</si>
  <si>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</si>
  <si>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</si>
  <si>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</si>
  <si>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</si>
  <si>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</si>
  <si>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</si>
  <si>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</si>
  <si>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</si>
  <si>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</si>
  <si>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</si>
  <si>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</si>
  <si>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</si>
  <si>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</si>
  <si>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</si>
  <si>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</si>
  <si>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</si>
  <si>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</si>
  <si>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</si>
  <si>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</si>
  <si>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</si>
  <si>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</si>
  <si>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</si>
  <si>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</si>
  <si>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</si>
  <si>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</si>
  <si>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</si>
  <si>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</si>
  <si>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</si>
  <si>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</si>
  <si>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</si>
  <si>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</si>
  <si>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</si>
  <si>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</si>
  <si>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</si>
  <si>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</si>
  <si>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</si>
  <si>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</si>
  <si>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</si>
  <si>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</si>
  <si>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</si>
  <si>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</si>
  <si>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</si>
  <si>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</si>
  <si>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</si>
  <si>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</si>
  <si>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</si>
  <si>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</si>
  <si>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</si>
  <si>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</si>
  <si>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</si>
  <si>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</si>
  <si>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</si>
  <si>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</si>
  <si>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</si>
  <si>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</si>
  <si>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</si>
  <si>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</si>
  <si>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</si>
  <si>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</si>
  <si>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</si>
  <si>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</si>
  <si>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</si>
  <si>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</si>
  <si>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</si>
  <si>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</si>
  <si>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</si>
  <si>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</si>
  <si>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</si>
  <si>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</si>
  <si>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</si>
  <si>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</si>
  <si>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</si>
  <si>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</si>
  <si>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</si>
  <si>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</si>
  <si>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</si>
  <si>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</si>
  <si>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</si>
  <si>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</si>
  <si>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</si>
  <si>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</si>
  <si>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</si>
  <si>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</si>
  <si>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</si>
  <si>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</si>
  <si>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</si>
  <si>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</si>
  <si>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</si>
  <si>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</si>
  <si>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</si>
  <si>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</si>
  <si>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</si>
  <si>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</si>
  <si>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</si>
  <si>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</si>
  <si>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</si>
  <si>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</si>
  <si>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</si>
  <si>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</si>
  <si>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</si>
  <si>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</si>
  <si>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</si>
  <si>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</si>
  <si>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</si>
  <si>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</si>
  <si>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</si>
  <si>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</si>
  <si>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</si>
  <si>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</si>
  <si>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</si>
  <si>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</si>
  <si>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</si>
  <si>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</si>
  <si>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</si>
  <si>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</si>
  <si>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</si>
  <si>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</si>
  <si>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</si>
  <si>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</si>
  <si>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</si>
  <si>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</si>
  <si>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</si>
  <si>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</si>
  <si>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</si>
  <si>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</si>
  <si>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</si>
  <si>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</si>
  <si>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</si>
  <si>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</si>
  <si>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</si>
  <si>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</si>
  <si>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</si>
  <si>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</si>
  <si>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</si>
  <si>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</si>
  <si>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</si>
  <si>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</si>
  <si>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</si>
  <si>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</si>
  <si>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</si>
  <si>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</si>
  <si>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</si>
  <si>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</si>
  <si>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</si>
  <si>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</si>
  <si>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</si>
  <si>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</si>
  <si>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</si>
  <si>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</si>
  <si>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</si>
  <si>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</si>
  <si>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</si>
  <si>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</si>
  <si>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</si>
  <si>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</si>
  <si>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</si>
  <si>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</si>
  <si>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</si>
  <si>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</si>
  <si>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</si>
  <si>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</si>
  <si>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</si>
  <si>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</si>
  <si>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</si>
  <si>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</si>
  <si>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</si>
  <si>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</si>
  <si>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</si>
  <si>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</si>
  <si>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</si>
  <si>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</si>
  <si>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</si>
  <si>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</si>
  <si>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</si>
  <si>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</si>
  <si>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</si>
  <si>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</si>
  <si>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</si>
  <si>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</si>
  <si>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</si>
  <si>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</si>
  <si>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</si>
  <si>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</si>
  <si>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</si>
  <si>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</si>
  <si>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</si>
  <si>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</si>
  <si>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</si>
  <si>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</si>
  <si>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</si>
  <si>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</si>
  <si>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</si>
  <si>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</si>
  <si>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</si>
  <si>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</si>
  <si>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</si>
  <si>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</si>
  <si>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</si>
  <si>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</si>
  <si>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</si>
  <si>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</si>
  <si>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</si>
  <si>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</si>
  <si>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</si>
  <si>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</si>
  <si>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</si>
  <si>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</si>
  <si>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</si>
  <si>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</si>
  <si>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</si>
  <si>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</si>
  <si>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</si>
  <si>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</si>
  <si>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</si>
  <si>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</si>
  <si>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</si>
  <si>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</si>
  <si>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</si>
  <si>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</si>
  <si>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</si>
  <si>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</si>
  <si>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</si>
  <si>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</si>
  <si>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</si>
  <si>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</si>
  <si>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</si>
  <si>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</si>
  <si>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</si>
  <si>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</si>
  <si>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</si>
  <si>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</si>
  <si>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</si>
  <si>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</si>
  <si>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</si>
  <si>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</si>
  <si>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</si>
  <si>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</si>
  <si>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</si>
  <si>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</si>
  <si>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</si>
  <si>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</si>
  <si>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</si>
  <si>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</si>
  <si>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</si>
  <si>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</si>
  <si>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</si>
  <si>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</si>
  <si>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</si>
  <si>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</si>
  <si>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</si>
  <si>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</si>
  <si>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</si>
  <si>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</si>
  <si>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</si>
  <si>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</si>
  <si>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</si>
  <si>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</si>
  <si>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</si>
  <si>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</si>
  <si>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</si>
  <si>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</si>
  <si>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</si>
  <si>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</si>
  <si>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</si>
  <si>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</si>
  <si>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</si>
  <si>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</si>
  <si>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</si>
  <si>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</si>
  <si>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</si>
  <si>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</si>
  <si>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</si>
  <si>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</si>
  <si>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</si>
  <si>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</si>
  <si>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</si>
  <si>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</si>
  <si>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</si>
  <si>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</si>
  <si>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</si>
  <si>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</si>
  <si>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</si>
  <si>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</si>
  <si>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</si>
  <si>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</si>
  <si>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</si>
  <si>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</si>
  <si>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</si>
  <si>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</si>
  <si>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</si>
  <si>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</si>
  <si>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</si>
  <si>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</si>
  <si>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</si>
  <si>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</si>
  <si>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</si>
  <si>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</si>
  <si>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</si>
  <si>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</si>
  <si>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</si>
  <si>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</si>
  <si>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</si>
  <si>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</si>
  <si>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</si>
  <si>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</si>
  <si>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</si>
  <si>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</si>
  <si>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</si>
  <si>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</si>
  <si>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</si>
  <si>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</si>
  <si>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</si>
  <si>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</si>
  <si>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</si>
  <si>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</si>
  <si>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</si>
  <si>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</si>
  <si>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</si>
  <si>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</si>
  <si>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</si>
  <si>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</si>
  <si>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</si>
  <si>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</si>
  <si>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</si>
  <si>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</si>
  <si>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</si>
  <si>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</si>
  <si>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</si>
  <si>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</si>
  <si>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</si>
  <si>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</si>
  <si>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</si>
  <si>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</si>
  <si>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</si>
  <si>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</si>
  <si>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</si>
  <si>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</si>
  <si>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</si>
  <si>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</si>
  <si>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</si>
  <si>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</si>
  <si>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</si>
  <si>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</si>
  <si>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</si>
  <si>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</si>
  <si>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</si>
  <si>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</si>
  <si>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</si>
  <si>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</si>
  <si>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</si>
  <si>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</si>
  <si>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</si>
  <si>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</si>
  <si>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</si>
  <si>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</si>
  <si>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</si>
  <si>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</si>
  <si>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</si>
  <si>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</si>
  <si>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</si>
  <si>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</si>
  <si>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</si>
  <si>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</si>
  <si>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</si>
  <si>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</si>
  <si>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</si>
  <si>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</si>
  <si>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</si>
  <si>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</si>
  <si>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</si>
  <si>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</si>
  <si>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</si>
  <si>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</si>
  <si>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</si>
  <si>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</si>
  <si>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</si>
  <si>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</si>
  <si>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</si>
  <si>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</si>
  <si>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</si>
  <si>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</si>
  <si>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</si>
  <si>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</si>
  <si>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</si>
  <si>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</si>
  <si>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</si>
  <si>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</si>
  <si>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</si>
  <si>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</si>
  <si>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</si>
  <si>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</si>
  <si>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</si>
  <si>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</si>
  <si>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</si>
  <si>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</si>
  <si>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</si>
  <si>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</si>
  <si>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</si>
  <si>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</si>
  <si>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</si>
  <si>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</si>
  <si>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</si>
  <si>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</si>
  <si>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</si>
  <si>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</si>
  <si>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</si>
  <si>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</si>
  <si>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</si>
  <si>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</si>
  <si>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</si>
  <si>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</si>
  <si>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</si>
  <si>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</si>
  <si>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</si>
  <si>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</si>
  <si>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</si>
  <si>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</si>
  <si>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</si>
  <si>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</si>
  <si>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</si>
  <si>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</si>
  <si>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</si>
  <si>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</si>
  <si>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</si>
  <si>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</si>
  <si>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</si>
  <si>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</si>
  <si>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</si>
  <si>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</si>
  <si>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</si>
  <si>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</si>
  <si>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</si>
  <si>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</si>
  <si>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</si>
  <si>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</si>
  <si>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</si>
  <si>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</si>
  <si>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</si>
  <si>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</si>
  <si>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</si>
  <si>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</si>
  <si>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</si>
  <si>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</si>
  <si>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</si>
  <si>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</si>
  <si>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</si>
  <si>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</si>
  <si>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</si>
  <si>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</si>
  <si>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</si>
  <si>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</si>
  <si>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</si>
  <si>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</si>
  <si>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</si>
  <si>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</si>
  <si>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</si>
  <si>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</si>
  <si>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</si>
  <si>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</si>
  <si>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</si>
  <si>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</si>
  <si>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</si>
  <si>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</si>
  <si>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</si>
  <si>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</si>
  <si>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</si>
  <si>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</si>
  <si>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</si>
  <si>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</si>
  <si>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</si>
  <si>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</si>
  <si>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</si>
  <si>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</si>
  <si>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</si>
  <si>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</si>
  <si>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</si>
  <si>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</si>
  <si>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</si>
  <si>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</si>
  <si>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</si>
  <si>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</si>
  <si>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</si>
  <si>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</si>
  <si>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</si>
  <si>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</si>
  <si>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</si>
  <si>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</si>
  <si>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</si>
  <si>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</si>
  <si>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</si>
  <si>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</si>
  <si>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</si>
  <si>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</si>
  <si>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</si>
  <si>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</si>
  <si>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</si>
  <si>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</si>
  <si>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</si>
  <si>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</si>
  <si>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</si>
  <si>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</si>
  <si>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</si>
  <si>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</si>
  <si>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</si>
  <si>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</si>
  <si>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</si>
  <si>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</si>
  <si>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</si>
  <si>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</si>
  <si>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</si>
  <si>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</si>
  <si>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</si>
  <si>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</si>
  <si>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</si>
  <si>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</si>
  <si>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</si>
  <si>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</si>
  <si>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</si>
  <si>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</si>
  <si>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</si>
  <si>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</si>
  <si>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</si>
  <si>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</si>
  <si>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</si>
  <si>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</si>
  <si>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</si>
  <si>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</si>
  <si>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</si>
  <si>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</si>
  <si>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</si>
  <si>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</si>
  <si>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</si>
  <si>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</si>
  <si>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</si>
  <si>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</si>
  <si>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</si>
  <si>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</si>
  <si>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</si>
  <si>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</si>
  <si>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</si>
  <si>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</si>
  <si>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</si>
  <si>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</si>
  <si>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</si>
  <si>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</si>
  <si>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</si>
  <si>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</si>
  <si>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</si>
  <si>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</si>
  <si>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</si>
  <si>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</si>
  <si>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</si>
  <si>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</si>
  <si>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</si>
  <si>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</si>
  <si>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</si>
  <si>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</si>
  <si>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</si>
  <si>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</si>
  <si>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</si>
  <si>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</si>
  <si>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</si>
  <si>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</si>
  <si>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</si>
  <si>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</si>
  <si>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</si>
  <si>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</si>
  <si>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</si>
  <si>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</si>
  <si>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</si>
  <si>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</si>
  <si>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</si>
  <si>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</si>
  <si>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</si>
  <si>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</si>
  <si>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</si>
  <si>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</si>
  <si>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</si>
  <si>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</si>
  <si>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</si>
  <si>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</si>
  <si>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</si>
  <si>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</si>
  <si>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</si>
  <si>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</si>
  <si>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</si>
  <si>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</si>
  <si>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</si>
  <si>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</si>
  <si>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</si>
  <si>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</si>
  <si>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</si>
  <si>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</si>
  <si>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</si>
  <si>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</si>
  <si>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</si>
  <si>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</si>
  <si>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</si>
  <si>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</si>
  <si>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</si>
  <si>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</si>
  <si>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</si>
  <si>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</si>
  <si>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</si>
  <si>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</si>
  <si>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</si>
  <si>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</si>
  <si>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</si>
  <si>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</si>
  <si>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</si>
  <si>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</si>
  <si>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</si>
  <si>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</si>
  <si>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</si>
  <si>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</si>
  <si>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</si>
  <si>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</si>
  <si>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</si>
  <si>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</si>
  <si>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</si>
  <si>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</si>
  <si>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</si>
  <si>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</si>
  <si>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</si>
  <si>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</si>
  <si>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</si>
  <si>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</si>
  <si>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</si>
  <si>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</si>
  <si>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</si>
  <si>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</si>
  <si>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</si>
  <si>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</si>
  <si>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</si>
  <si>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</si>
  <si>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</si>
  <si>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</si>
  <si>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</si>
  <si>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</si>
  <si>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</si>
  <si>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</si>
  <si>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</si>
  <si>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</si>
  <si>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</si>
  <si>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</si>
  <si>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</si>
  <si>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</si>
  <si>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</si>
  <si>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</si>
  <si>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</si>
  <si>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</si>
  <si>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</si>
  <si>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</si>
  <si>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</si>
  <si>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</si>
  <si>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</si>
  <si>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</si>
  <si>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</si>
  <si>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</si>
  <si>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</si>
  <si>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</si>
  <si>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</si>
  <si>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</si>
  <si>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</si>
  <si>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</si>
  <si>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</si>
  <si>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</si>
  <si>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</si>
  <si>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</si>
  <si>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</si>
  <si>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</si>
  <si>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</si>
  <si>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</si>
  <si>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</si>
  <si>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</si>
  <si>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</si>
  <si>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</si>
  <si>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</si>
  <si>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</si>
  <si>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</si>
  <si>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</si>
  <si>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</si>
  <si>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</si>
  <si>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</si>
  <si>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</si>
  <si>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</si>
  <si>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</si>
  <si>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</si>
  <si>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</si>
  <si>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</si>
  <si>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</si>
  <si>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</si>
  <si>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</si>
  <si>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</si>
  <si>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</si>
  <si>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</si>
  <si>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</si>
  <si>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</si>
  <si>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</si>
  <si>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</si>
  <si>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</si>
  <si>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</si>
  <si>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</si>
  <si>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</si>
  <si>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</si>
  <si>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</si>
  <si>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</si>
  <si>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</si>
  <si>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</si>
  <si>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</si>
  <si>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</si>
  <si>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</si>
  <si>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</si>
  <si>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</si>
  <si>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</si>
  <si>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</si>
  <si>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</si>
  <si>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</si>
  <si>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</si>
  <si>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</si>
  <si>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</si>
  <si>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</si>
  <si>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</si>
  <si>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</si>
  <si>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</si>
  <si>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</si>
  <si>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</si>
  <si>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</si>
  <si>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</si>
  <si>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</si>
  <si>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</si>
  <si>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</si>
  <si>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</si>
  <si>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</si>
  <si>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</si>
  <si>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</si>
  <si>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</si>
  <si>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</si>
  <si>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</si>
  <si>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</si>
  <si>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</si>
  <si>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</si>
  <si>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</si>
  <si>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</si>
  <si>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</si>
  <si>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</si>
  <si>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</si>
  <si>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</si>
  <si>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</si>
  <si>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</si>
  <si>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</si>
  <si>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</si>
  <si>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</si>
  <si>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</si>
  <si>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</si>
  <si>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</si>
  <si>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</si>
  <si>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</si>
  <si>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</si>
  <si>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</si>
  <si>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</si>
  <si>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</si>
  <si>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</si>
  <si>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</si>
  <si>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</si>
  <si>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</si>
  <si>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</si>
  <si>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</si>
  <si>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</si>
  <si>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</si>
  <si>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</si>
  <si>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</si>
  <si>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</si>
  <si>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</si>
  <si>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</si>
  <si>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</si>
  <si>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</si>
  <si>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</si>
  <si>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</si>
  <si>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</si>
  <si>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</si>
  <si>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</si>
  <si>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</si>
  <si>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</si>
  <si>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</si>
  <si>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</si>
  <si>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</si>
  <si>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</si>
  <si>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</si>
  <si>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</si>
  <si>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</si>
  <si>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</si>
  <si>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</si>
  <si>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</si>
  <si>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</si>
  <si>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</si>
  <si>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</si>
  <si>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</si>
  <si>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</si>
  <si>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</si>
  <si>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</si>
  <si>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</si>
  <si>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</si>
  <si>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</si>
  <si>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</si>
  <si>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</si>
  <si>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</si>
  <si>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</si>
  <si>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</si>
  <si>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</si>
  <si>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</si>
  <si>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</si>
  <si>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</si>
  <si>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</si>
  <si>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</si>
  <si>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</si>
  <si>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</si>
  <si>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</si>
  <si>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</si>
  <si>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</si>
  <si>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</si>
  <si>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</si>
  <si>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</si>
  <si>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</si>
  <si>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</si>
  <si>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</si>
  <si>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</si>
  <si>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</si>
  <si>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</si>
  <si>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</si>
  <si>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</si>
  <si>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</si>
  <si>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</si>
  <si>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</si>
  <si>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</si>
  <si>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</si>
  <si>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</si>
  <si>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</si>
  <si>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</si>
  <si>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</si>
  <si>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</si>
  <si>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</si>
  <si>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</si>
  <si>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</si>
  <si>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</si>
  <si>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</si>
  <si>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</si>
  <si>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</si>
  <si>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</si>
  <si>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</si>
  <si>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</si>
  <si>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</si>
  <si>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</si>
  <si>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</si>
  <si>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</si>
  <si>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</si>
  <si>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</si>
  <si>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</si>
  <si>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</si>
  <si>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</si>
  <si>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</si>
  <si>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</si>
  <si>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</si>
  <si>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</si>
  <si>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</si>
  <si>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</si>
  <si>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</si>
  <si>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</si>
  <si>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</si>
  <si>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</si>
  <si>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</si>
  <si>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</si>
  <si>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</si>
  <si>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</si>
  <si>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</si>
  <si>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</si>
  <si>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</si>
  <si>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</si>
  <si>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</si>
  <si>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</si>
  <si>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</si>
  <si>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</si>
  <si>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</si>
  <si>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</si>
  <si>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</si>
  <si>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</si>
  <si>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</si>
  <si>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</si>
  <si>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</si>
  <si>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</si>
  <si>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</si>
  <si>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</si>
  <si>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</si>
  <si>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</si>
  <si>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</si>
  <si>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</si>
  <si>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</si>
  <si>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</si>
  <si>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</si>
  <si>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</si>
  <si>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</si>
  <si>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</si>
  <si>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</si>
  <si>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</si>
  <si>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</si>
  <si>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</si>
  <si>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</si>
  <si>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</si>
  <si>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</si>
  <si>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</si>
  <si>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</si>
  <si>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</si>
  <si>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</si>
  <si>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</si>
  <si>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</si>
  <si>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</si>
  <si>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</si>
  <si>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</si>
  <si>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</si>
  <si>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</si>
  <si>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</si>
  <si>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</si>
  <si>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</si>
  <si>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</si>
  <si>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</si>
  <si>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</si>
  <si>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</si>
  <si>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</si>
  <si>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</si>
  <si>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</si>
  <si>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</si>
  <si>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</si>
  <si>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</si>
  <si>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</si>
  <si>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</si>
  <si>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</si>
  <si>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</si>
  <si>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</si>
  <si>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</si>
  <si>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</si>
  <si>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</si>
  <si>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</si>
  <si>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</si>
  <si>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</si>
  <si>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</si>
  <si>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</si>
  <si>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</si>
  <si>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</si>
  <si>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</si>
  <si>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</si>
  <si>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</si>
  <si>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</si>
  <si>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</si>
  <si>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</si>
  <si>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</si>
  <si>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</si>
  <si>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</si>
  <si>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</si>
  <si>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</si>
  <si>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</si>
  <si>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</si>
  <si>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</si>
  <si>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</si>
  <si>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</si>
  <si>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</si>
  <si>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</si>
  <si>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</si>
  <si>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</si>
  <si>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</si>
  <si>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</si>
  <si>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</si>
  <si>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</si>
  <si>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</si>
  <si>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</si>
  <si>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</si>
  <si>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</si>
  <si>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</si>
  <si>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</si>
  <si>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</si>
  <si>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</si>
  <si>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</si>
  <si>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</si>
  <si>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</si>
  <si>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</si>
  <si>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</si>
  <si>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</si>
  <si>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</si>
  <si>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</si>
  <si>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</si>
  <si>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</si>
  <si>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</si>
  <si>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</si>
  <si>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</si>
  <si>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</si>
  <si>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</si>
  <si>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</si>
  <si>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</si>
  <si>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</si>
  <si>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</si>
  <si>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</si>
  <si>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</si>
  <si>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</si>
  <si>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</si>
  <si>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</si>
  <si>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</si>
  <si>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</si>
  <si>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</si>
  <si>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</si>
  <si>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</si>
  <si>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</si>
  <si>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</si>
  <si>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</si>
  <si>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</si>
  <si>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</si>
  <si>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</si>
  <si>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</si>
  <si>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</si>
  <si>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</si>
  <si>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</si>
  <si>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</si>
  <si>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</si>
  <si>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</si>
  <si>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</si>
  <si>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</si>
  <si>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</si>
  <si>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</si>
  <si>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</si>
  <si>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</si>
  <si>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</si>
  <si>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</si>
  <si>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</si>
  <si>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</si>
  <si>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</si>
  <si>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</si>
  <si>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</si>
  <si>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</si>
  <si>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</si>
  <si>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</si>
  <si>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</si>
  <si>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</si>
  <si>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</si>
  <si>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</si>
  <si>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</si>
  <si>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</si>
  <si>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</si>
  <si>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</si>
  <si>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</si>
  <si>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</si>
  <si>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</si>
  <si>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</si>
  <si>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</si>
  <si>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</si>
  <si>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</si>
  <si>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</si>
  <si>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</si>
  <si>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</si>
  <si>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</si>
  <si>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</si>
  <si>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</si>
  <si>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</si>
  <si>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</si>
  <si>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</si>
  <si>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</si>
  <si>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</si>
  <si>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</si>
  <si>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</si>
  <si>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</si>
  <si>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</si>
  <si>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</si>
  <si>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</si>
  <si>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</si>
  <si>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</si>
  <si>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</si>
  <si>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</si>
  <si>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</si>
  <si>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</si>
  <si>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</si>
  <si>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</si>
  <si>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</si>
  <si>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</si>
  <si>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</si>
  <si>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</si>
  <si>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</si>
  <si>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</si>
  <si>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</si>
  <si>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</si>
  <si>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</si>
  <si>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</si>
  <si>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</si>
  <si>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</si>
  <si>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</si>
  <si>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</si>
  <si>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</si>
  <si>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</si>
  <si>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</si>
  <si>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</si>
  <si>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</si>
  <si>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</si>
  <si>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</si>
  <si>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</si>
  <si>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</si>
  <si>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</si>
  <si>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</si>
  <si>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</si>
  <si>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</si>
  <si>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</si>
  <si>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</si>
  <si>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</si>
  <si>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</si>
  <si>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</si>
  <si>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</si>
  <si>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</si>
  <si>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</si>
  <si>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</si>
  <si>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</si>
  <si>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</si>
  <si>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</si>
  <si>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</si>
  <si>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</si>
  <si>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</si>
  <si>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</si>
  <si>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</si>
  <si>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</si>
  <si>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</si>
  <si>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</si>
  <si>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</si>
  <si>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</si>
  <si>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</si>
  <si>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</si>
  <si>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</si>
  <si>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</si>
  <si>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</si>
  <si>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</si>
  <si>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</si>
  <si>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</si>
  <si>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</si>
  <si>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</si>
  <si>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</si>
  <si>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</si>
  <si>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</si>
  <si>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</si>
  <si>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</si>
  <si>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</si>
  <si>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</si>
  <si>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</si>
  <si>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</si>
  <si>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</si>
  <si>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</si>
  <si>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</si>
  <si>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</si>
  <si>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</si>
  <si>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</si>
  <si>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</si>
  <si>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</si>
  <si>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</si>
  <si>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</si>
  <si>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</si>
  <si>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</si>
  <si>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</si>
  <si>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</si>
  <si>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</si>
  <si>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</si>
  <si>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</si>
  <si>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</si>
  <si>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</si>
  <si>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</si>
  <si>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</si>
  <si>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</si>
  <si>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</si>
  <si>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</si>
  <si>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</si>
  <si>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</si>
  <si>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</si>
  <si>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</si>
  <si>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</si>
  <si>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</si>
  <si>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</si>
  <si>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</si>
  <si>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</si>
  <si>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</si>
  <si>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</si>
  <si>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</si>
  <si>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</si>
  <si>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</si>
  <si>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</si>
  <si>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</si>
  <si>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</si>
  <si>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</si>
  <si>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</si>
  <si>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</si>
  <si>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</si>
  <si>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</si>
  <si>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</si>
  <si>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</si>
  <si>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</si>
  <si>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</si>
  <si>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</si>
  <si>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</si>
  <si>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</si>
  <si>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</si>
  <si>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</si>
  <si>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</si>
  <si>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</si>
  <si>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</si>
  <si>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</si>
  <si>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</si>
  <si>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</si>
  <si>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</si>
  <si>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</si>
  <si>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</si>
  <si>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</si>
  <si>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</si>
  <si>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</si>
  <si>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</si>
  <si>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</si>
  <si>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</si>
  <si>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</si>
  <si>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</si>
  <si>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</si>
  <si>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</si>
  <si>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</si>
  <si>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</si>
  <si>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</si>
  <si>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</si>
  <si>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</si>
  <si>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</si>
  <si>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</si>
  <si>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</si>
  <si>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</si>
  <si>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</si>
  <si>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</si>
  <si>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</si>
  <si>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</si>
  <si>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</si>
  <si>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</si>
  <si>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</si>
  <si>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</si>
  <si>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</si>
  <si>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</si>
  <si>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</si>
  <si>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</si>
  <si>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</si>
  <si>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</si>
  <si>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</si>
  <si>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</si>
  <si>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</si>
  <si>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</si>
  <si>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</si>
  <si>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</si>
  <si>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</si>
  <si>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</si>
  <si>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</si>
  <si>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</si>
  <si>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</si>
  <si>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</si>
  <si>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</si>
  <si>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</si>
  <si>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</si>
  <si>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</si>
  <si>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</si>
  <si>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</si>
  <si>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</si>
  <si>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</si>
  <si>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</si>
  <si>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</si>
  <si>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</si>
  <si>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</si>
  <si>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</si>
  <si>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</si>
  <si>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</si>
  <si>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</si>
  <si>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</si>
  <si>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</si>
  <si>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</si>
  <si>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</si>
  <si>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</si>
  <si>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</si>
  <si>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</si>
  <si>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</si>
  <si>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</si>
  <si>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</si>
  <si>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</si>
  <si>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</si>
  <si>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</si>
  <si>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</si>
  <si>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</si>
  <si>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</si>
  <si>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</si>
  <si>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</si>
  <si>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</si>
  <si>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</si>
  <si>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</si>
  <si>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</si>
  <si>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</si>
  <si>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</si>
  <si>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</si>
  <si>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</si>
  <si>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</si>
  <si>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</si>
  <si>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</si>
  <si>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</si>
  <si>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</si>
  <si>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</si>
  <si>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</si>
  <si>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</si>
  <si>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</si>
  <si>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</si>
  <si>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</si>
  <si>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</si>
  <si>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</si>
  <si>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</si>
  <si>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</si>
  <si>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</si>
  <si>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</si>
  <si>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</si>
  <si>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</si>
  <si>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</si>
  <si>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</si>
  <si>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</si>
  <si>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</si>
  <si>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</si>
  <si>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</si>
  <si>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</si>
  <si>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</si>
  <si>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</si>
  <si>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</si>
  <si>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</si>
  <si>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</si>
  <si>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</si>
  <si>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</si>
  <si>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</si>
  <si>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</si>
  <si>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</si>
  <si>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</si>
  <si>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</si>
  <si>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</si>
  <si>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</si>
  <si>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</si>
  <si>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</si>
  <si>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</si>
  <si>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</si>
  <si>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</si>
  <si>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</si>
  <si>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</si>
  <si>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</si>
  <si>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</si>
  <si>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</si>
  <si>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</si>
  <si>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</si>
  <si>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</si>
  <si>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</si>
  <si>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</si>
  <si>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</si>
  <si>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</si>
  <si>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</si>
  <si>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</si>
  <si>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</si>
  <si>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</si>
  <si>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</si>
  <si>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</si>
  <si>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</si>
  <si>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</si>
  <si>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</si>
  <si>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</si>
  <si>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</si>
  <si>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</si>
  <si>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</si>
  <si>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</si>
  <si>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</si>
  <si>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</si>
  <si>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</si>
  <si>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</si>
  <si>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</si>
  <si>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</si>
  <si>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</si>
  <si>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</si>
  <si>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</si>
  <si>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</si>
  <si>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</si>
  <si>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</si>
  <si>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</si>
  <si>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</si>
  <si>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</si>
  <si>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</si>
  <si>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</si>
  <si>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</si>
  <si>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</si>
  <si>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</si>
  <si>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</si>
  <si>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</si>
  <si>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</si>
  <si>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</si>
  <si>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</si>
  <si>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</si>
  <si>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</si>
  <si>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</si>
  <si>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</si>
  <si>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</si>
  <si>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</si>
  <si>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</si>
  <si>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</si>
  <si>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</si>
  <si>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</si>
  <si>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</si>
  <si>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</si>
  <si>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</si>
  <si>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</si>
  <si>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</si>
  <si>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</si>
  <si>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</si>
  <si>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</si>
  <si>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</si>
  <si>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</si>
  <si>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</si>
  <si>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</si>
  <si>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</si>
  <si>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</si>
  <si>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</si>
  <si>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</si>
  <si>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</si>
  <si>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</si>
  <si>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</si>
  <si>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</si>
  <si>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</si>
  <si>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</si>
  <si>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</si>
  <si>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</si>
  <si>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</si>
  <si>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</si>
  <si>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</si>
  <si>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</si>
  <si>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</si>
  <si>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</si>
  <si>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</si>
  <si>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</si>
  <si>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</si>
  <si>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</si>
  <si>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</si>
  <si>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</si>
  <si>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</si>
  <si>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</si>
  <si>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</si>
  <si>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</si>
  <si>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</si>
  <si>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</si>
  <si>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</si>
  <si>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</si>
  <si>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</si>
  <si>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</si>
  <si>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</si>
  <si>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</si>
  <si>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</si>
  <si>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</si>
  <si>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</si>
  <si>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</si>
  <si>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</si>
  <si>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</si>
  <si>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</si>
  <si>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</si>
  <si>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</si>
  <si>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</si>
  <si>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</si>
  <si>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</si>
  <si>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</si>
  <si>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</si>
  <si>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</si>
  <si>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</si>
  <si>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</si>
  <si>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</si>
  <si>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</si>
  <si>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</si>
  <si>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</si>
  <si>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</si>
  <si>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</si>
  <si>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</si>
  <si>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</si>
  <si>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</si>
  <si>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</si>
  <si>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</si>
  <si>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</si>
  <si>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</si>
  <si>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</si>
  <si>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</si>
  <si>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</si>
  <si>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</si>
  <si>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</si>
  <si>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</si>
  <si>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</si>
  <si>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</si>
  <si>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</si>
  <si>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</si>
  <si>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</si>
  <si>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</si>
  <si>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</si>
  <si>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</si>
  <si>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</si>
  <si>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</si>
  <si>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</si>
  <si>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</si>
  <si>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</si>
  <si>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</si>
  <si>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</si>
  <si>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</si>
  <si>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</si>
  <si>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</si>
  <si>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</si>
  <si>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</si>
  <si>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</si>
  <si>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</si>
  <si>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</si>
  <si>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</si>
  <si>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</si>
  <si>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</si>
  <si>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</si>
  <si>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</si>
  <si>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</si>
  <si>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</si>
  <si>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</si>
  <si>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</si>
  <si>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</si>
  <si>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</si>
  <si>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</si>
  <si>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</si>
  <si>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</si>
  <si>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</si>
  <si>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</si>
  <si>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</si>
  <si>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</si>
  <si>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</si>
  <si>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</si>
  <si>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</si>
  <si>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</si>
  <si>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</si>
  <si>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</si>
  <si>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</si>
  <si>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</si>
  <si>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</si>
  <si>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</si>
  <si>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</si>
  <si>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</si>
  <si>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</si>
  <si>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</si>
  <si>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</si>
  <si>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</si>
  <si>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</si>
  <si>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</si>
  <si>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</si>
  <si>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</si>
  <si>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</si>
  <si>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</si>
  <si>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</si>
  <si>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</si>
  <si>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</si>
  <si>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</si>
  <si>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</si>
  <si>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</si>
  <si>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</si>
  <si>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</si>
  <si>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</si>
  <si>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</si>
  <si>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</si>
  <si>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</si>
  <si>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</si>
  <si>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</si>
  <si>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</si>
  <si>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</si>
  <si>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</si>
  <si>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</si>
  <si>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</si>
  <si>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</si>
  <si>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</si>
  <si>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</si>
  <si>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</si>
  <si>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</si>
  <si>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</si>
  <si>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</si>
  <si>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</si>
  <si>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</si>
  <si>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</si>
  <si>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</si>
  <si>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</si>
  <si>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</si>
  <si>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</si>
  <si>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</si>
  <si>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</si>
  <si>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</si>
  <si>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</si>
  <si>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</si>
  <si>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</si>
  <si>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</si>
  <si>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</si>
  <si>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</si>
  <si>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</si>
  <si>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</si>
  <si>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</si>
  <si>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</si>
  <si>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</si>
  <si>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</si>
  <si>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</si>
  <si>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</si>
  <si>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</si>
  <si>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</si>
  <si>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</si>
  <si>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</si>
  <si>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</si>
  <si>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</si>
  <si>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</si>
  <si>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</si>
  <si>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</si>
  <si>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</si>
  <si>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</si>
  <si>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</si>
  <si>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</si>
  <si>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</si>
  <si>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</si>
  <si>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</si>
  <si>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</si>
  <si>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</si>
  <si>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</si>
  <si>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</si>
  <si>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</si>
  <si>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</si>
  <si>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</si>
  <si>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</si>
  <si>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</si>
  <si>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</si>
  <si>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</si>
  <si>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</si>
  <si>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</si>
  <si>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</si>
  <si>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</si>
  <si>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</si>
  <si>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</si>
  <si>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</si>
  <si>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</si>
  <si>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</si>
  <si>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</si>
  <si>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</si>
  <si>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</si>
  <si>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</si>
  <si>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</si>
  <si>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</si>
  <si>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</si>
  <si>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</si>
  <si>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</si>
  <si>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</si>
  <si>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</si>
  <si>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</si>
  <si>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</si>
  <si>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</si>
  <si>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</si>
  <si>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</si>
  <si>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</si>
  <si>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</si>
  <si>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</si>
  <si>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</si>
  <si>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</si>
  <si>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</si>
  <si>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</si>
  <si>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</si>
  <si>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</si>
  <si>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</si>
  <si>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</si>
  <si>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</si>
  <si>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</si>
  <si>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</si>
  <si>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</si>
  <si>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</si>
  <si>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</si>
  <si>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</si>
  <si>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</si>
  <si>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</si>
  <si>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</si>
  <si>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</si>
  <si>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</si>
  <si>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</si>
  <si>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</si>
  <si>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</si>
  <si>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</si>
  <si>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</si>
  <si>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</si>
  <si>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</si>
  <si>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</si>
  <si>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</si>
  <si>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</si>
  <si>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</si>
  <si>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</si>
  <si>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</si>
  <si>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</si>
  <si>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</si>
  <si>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</si>
  <si>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</si>
  <si>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</si>
  <si>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</si>
  <si>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</si>
  <si>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</si>
  <si>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</si>
  <si>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</si>
  <si>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</si>
  <si>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</si>
  <si>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</si>
  <si>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</si>
  <si>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</si>
  <si>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</si>
  <si>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</si>
  <si>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</si>
  <si>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</si>
  <si>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</si>
  <si>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</si>
  <si>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</si>
  <si>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</si>
  <si>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</si>
  <si>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</si>
  <si>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</si>
  <si>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</si>
  <si>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</si>
  <si>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</si>
  <si>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</si>
  <si>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</si>
  <si>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</si>
  <si>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</si>
  <si>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</si>
  <si>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</si>
  <si>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</si>
  <si>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</si>
  <si>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</si>
  <si>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</si>
  <si>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</si>
  <si>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</si>
  <si>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</si>
  <si>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</si>
  <si>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</si>
  <si>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</si>
  <si>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</si>
  <si>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</si>
  <si>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</si>
  <si>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</si>
  <si>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</si>
  <si>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</si>
  <si>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</si>
  <si>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</si>
  <si>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</si>
  <si>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</si>
  <si>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</si>
  <si>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</si>
  <si>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</si>
  <si>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</si>
  <si>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</si>
  <si>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</si>
  <si>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</si>
  <si>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</si>
  <si>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</si>
  <si>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</si>
  <si>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</si>
  <si>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</si>
  <si>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</si>
  <si>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</si>
  <si>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</si>
  <si>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</si>
  <si>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</si>
  <si>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</si>
  <si>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</si>
  <si>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</si>
  <si>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</si>
  <si>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</si>
  <si>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</si>
  <si>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</si>
  <si>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</si>
  <si>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</si>
  <si>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</si>
  <si>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</si>
  <si>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</si>
  <si>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</si>
  <si>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</si>
  <si>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</si>
  <si>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</si>
  <si>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</si>
  <si>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</si>
  <si>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</si>
  <si>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</si>
  <si>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</si>
  <si>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</si>
  <si>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</si>
  <si>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</si>
  <si>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</si>
  <si>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</si>
  <si>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</si>
  <si>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</si>
  <si>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</si>
  <si>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</si>
  <si>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</si>
  <si>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</si>
  <si>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</si>
  <si>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</si>
  <si>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</si>
  <si>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</si>
  <si>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</si>
  <si>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</si>
  <si>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</si>
  <si>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</si>
  <si>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</si>
  <si>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</si>
  <si>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</si>
  <si>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</si>
  <si>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</si>
  <si>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</si>
  <si>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</si>
  <si>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</si>
  <si>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</si>
  <si>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</si>
  <si>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</si>
  <si>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</si>
  <si>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</si>
  <si>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</si>
  <si>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</si>
  <si>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</si>
  <si>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</si>
  <si>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</si>
  <si>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</si>
  <si>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</si>
  <si>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</si>
  <si>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</si>
  <si>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</si>
  <si>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</si>
  <si>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</si>
  <si>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</si>
  <si>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</si>
  <si>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</si>
  <si>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</si>
  <si>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</si>
  <si>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</si>
  <si>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</si>
  <si>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</si>
  <si>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</si>
  <si>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</si>
  <si>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</si>
  <si>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</si>
  <si>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</si>
  <si>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</si>
  <si>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</si>
  <si>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</si>
  <si>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</si>
  <si>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</si>
  <si>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</si>
  <si>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</si>
  <si>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</si>
  <si>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</si>
  <si>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</si>
  <si>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</si>
  <si>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</si>
  <si>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</si>
  <si>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</si>
  <si>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</si>
  <si>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</si>
  <si>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</si>
  <si>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</si>
  <si>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</si>
  <si>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</si>
  <si>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</si>
  <si>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</si>
  <si>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</si>
  <si>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</si>
  <si>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</si>
  <si>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</si>
  <si>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</si>
  <si>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</si>
  <si>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</si>
  <si>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</si>
  <si>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</si>
  <si>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</si>
  <si>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</si>
  <si>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</si>
  <si>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</si>
  <si>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</si>
  <si>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</si>
  <si>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</si>
  <si>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</si>
  <si>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</si>
  <si>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</si>
  <si>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</si>
  <si>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</si>
  <si>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</si>
  <si>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</si>
  <si>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</si>
  <si>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</si>
  <si>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</si>
  <si>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</si>
  <si>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</si>
  <si>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</si>
  <si>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</si>
  <si>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</si>
  <si>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</si>
  <si>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</si>
  <si>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</si>
  <si>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</si>
  <si>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</si>
  <si>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</si>
  <si>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</si>
  <si>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</si>
  <si>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</si>
  <si>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</si>
  <si>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</si>
  <si>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</si>
  <si>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</si>
  <si>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</si>
  <si>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</si>
  <si>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</si>
  <si>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</si>
  <si>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</si>
  <si>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</si>
  <si>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</si>
  <si>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</si>
  <si>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</si>
  <si>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</si>
  <si>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</si>
  <si>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</si>
  <si>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</si>
  <si>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</si>
  <si>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</si>
  <si>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</si>
  <si>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</si>
  <si>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</si>
  <si>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</si>
  <si>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</si>
  <si>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</si>
  <si>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</si>
  <si>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</si>
  <si>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</si>
  <si>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</si>
  <si>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</si>
  <si>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</si>
  <si>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</si>
  <si>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</si>
  <si>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</si>
  <si>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</si>
  <si>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</si>
  <si>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</si>
  <si>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</si>
  <si>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</si>
  <si>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</si>
  <si>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</si>
  <si>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</si>
  <si>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</si>
  <si>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</si>
  <si>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</si>
  <si>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</si>
  <si>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</si>
  <si>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</si>
  <si>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</si>
  <si>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</si>
  <si>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</si>
  <si>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</si>
  <si>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</si>
  <si>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</si>
  <si>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</si>
  <si>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</si>
  <si>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</si>
  <si>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</si>
  <si>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</si>
  <si>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</si>
  <si>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</si>
  <si>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</si>
  <si>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</si>
  <si>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</si>
  <si>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</si>
  <si>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</si>
  <si>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</si>
  <si>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</si>
  <si>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</si>
  <si>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</si>
  <si>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</si>
  <si>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</si>
  <si>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</si>
  <si>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</si>
  <si>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</si>
  <si>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</si>
  <si>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</si>
  <si>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</si>
  <si>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</si>
  <si>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</si>
  <si>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</si>
  <si>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</si>
  <si>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</si>
  <si>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</si>
  <si>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</si>
  <si>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</si>
  <si>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</si>
  <si>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</si>
  <si>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</si>
  <si>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</si>
  <si>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</si>
  <si>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</si>
  <si>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</si>
  <si>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</si>
  <si>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</si>
  <si>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</si>
  <si>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</si>
  <si>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</si>
  <si>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</si>
  <si>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</si>
  <si>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</si>
  <si>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</si>
  <si>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</si>
  <si>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</si>
  <si>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</si>
  <si>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</si>
  <si>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</si>
  <si>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</si>
  <si>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</si>
  <si>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</si>
  <si>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</si>
  <si>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</si>
  <si>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</si>
  <si>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</si>
  <si>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</si>
  <si>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</si>
  <si>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</si>
  <si>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</si>
  <si>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</si>
  <si>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</si>
  <si>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</si>
  <si>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</si>
  <si>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</si>
  <si>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</si>
  <si>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</si>
  <si>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</si>
  <si>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</si>
  <si>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</si>
  <si>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</si>
  <si>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</si>
  <si>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</si>
  <si>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</si>
  <si>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</si>
  <si>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</si>
  <si>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</si>
  <si>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</si>
  <si>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</si>
  <si>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</si>
  <si>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</si>
  <si>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</si>
  <si>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</si>
  <si>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</si>
  <si>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</si>
  <si>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</si>
  <si>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</si>
  <si>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</si>
  <si>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</si>
  <si>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</si>
  <si>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</si>
  <si>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</si>
  <si>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</si>
  <si>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</si>
  <si>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</si>
  <si>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</si>
  <si>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</si>
  <si>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</si>
  <si>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</si>
  <si>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</si>
  <si>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</si>
  <si>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</si>
  <si>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</si>
  <si>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</si>
  <si>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</si>
  <si>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</si>
  <si>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</si>
  <si>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</si>
  <si>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</si>
  <si>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</si>
  <si>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</si>
  <si>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</si>
  <si>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</si>
  <si>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</si>
  <si>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</si>
  <si>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</si>
  <si>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</si>
  <si>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</si>
  <si>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</si>
  <si>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</si>
  <si>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</si>
  <si>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</si>
  <si>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</si>
  <si>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</si>
  <si>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</si>
  <si>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</si>
  <si>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</si>
  <si>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</si>
  <si>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</si>
  <si>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</si>
  <si>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</si>
  <si>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</si>
  <si>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</si>
  <si>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</si>
  <si>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</si>
  <si>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</si>
  <si>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</si>
  <si>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</si>
  <si>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</si>
  <si>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</si>
  <si>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</si>
  <si>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</si>
  <si>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</si>
  <si>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</si>
  <si>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</si>
  <si>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</si>
  <si>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</si>
  <si>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</si>
  <si>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</si>
  <si>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</si>
  <si>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</si>
  <si>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</si>
  <si>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</si>
  <si>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</si>
  <si>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</si>
  <si>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</si>
  <si>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</si>
  <si>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</si>
  <si>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</si>
  <si>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</si>
  <si>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</si>
  <si>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</si>
  <si>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</si>
  <si>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</si>
  <si>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</si>
  <si>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</si>
  <si>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</si>
  <si>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</si>
  <si>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</si>
  <si>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</si>
  <si>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</si>
  <si>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</si>
  <si>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</si>
  <si>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</si>
  <si>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</si>
  <si>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</si>
  <si>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</si>
  <si>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</si>
  <si>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</si>
  <si>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</si>
  <si>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</si>
  <si>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</si>
  <si>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</si>
  <si>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</si>
  <si>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</si>
  <si>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</si>
  <si>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</si>
  <si>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</si>
  <si>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</si>
  <si>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</si>
  <si>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</si>
  <si>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</si>
  <si>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</si>
  <si>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</si>
  <si>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</si>
  <si>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</si>
  <si>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</si>
  <si>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</si>
  <si>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</si>
  <si>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</si>
  <si>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</si>
  <si>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</si>
  <si>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</si>
  <si>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</si>
  <si>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</si>
  <si>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</si>
  <si>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</si>
  <si>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</si>
  <si>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</si>
  <si>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</si>
  <si>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</si>
  <si>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</si>
  <si>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</si>
  <si>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</si>
  <si>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</si>
  <si>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</si>
  <si>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</si>
  <si>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</si>
  <si>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</si>
  <si>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</si>
  <si>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</si>
  <si>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</si>
  <si>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</si>
  <si>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</si>
  <si>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</si>
  <si>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</si>
  <si>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</si>
  <si>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</si>
  <si>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</si>
  <si>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</si>
  <si>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</si>
  <si>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</si>
  <si>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</si>
  <si>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</si>
  <si>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</si>
  <si>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</si>
  <si>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</si>
  <si>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</si>
  <si>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</si>
  <si>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</si>
  <si>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</si>
  <si>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</si>
  <si>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</si>
  <si>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</si>
  <si>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</si>
  <si>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</si>
  <si>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</si>
  <si>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</si>
  <si>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</si>
  <si>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</si>
  <si>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</si>
  <si>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</si>
  <si>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</si>
  <si>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</si>
  <si>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</si>
  <si>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</si>
  <si>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</si>
  <si>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</si>
  <si>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</si>
  <si>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</si>
  <si>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</si>
  <si>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</si>
  <si>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</si>
  <si>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</si>
  <si>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</si>
  <si>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</si>
  <si>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</si>
  <si>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</si>
  <si>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</si>
  <si>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</si>
  <si>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</si>
  <si>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</si>
  <si>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</si>
  <si>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</si>
  <si>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</si>
  <si>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</si>
  <si>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</si>
  <si>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</si>
  <si>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</si>
  <si>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</si>
  <si>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</si>
  <si>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</si>
  <si>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</si>
  <si>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</si>
  <si>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</si>
  <si>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</si>
  <si>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</si>
  <si>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</si>
  <si>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</si>
  <si>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</si>
  <si>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</si>
  <si>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</si>
  <si>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</si>
  <si>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</si>
  <si>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</si>
  <si>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</si>
  <si>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</si>
  <si>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</si>
  <si>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</si>
  <si>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</si>
  <si>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</si>
  <si>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</si>
  <si>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</si>
  <si>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</si>
  <si>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</si>
  <si>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</si>
  <si>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</si>
  <si>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</si>
  <si>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</si>
  <si>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</si>
  <si>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</si>
  <si>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</si>
  <si>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</si>
  <si>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</si>
  <si>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</si>
  <si>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</si>
  <si>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</si>
  <si>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</si>
  <si>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</si>
  <si>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</si>
  <si>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</si>
  <si>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</si>
  <si>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</si>
  <si>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</si>
  <si>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</si>
  <si>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</si>
  <si>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</si>
  <si>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</si>
  <si>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</si>
  <si>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</si>
  <si>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</si>
  <si>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</si>
  <si>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</si>
  <si>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</si>
  <si>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</si>
  <si>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</si>
  <si>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</si>
  <si>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</si>
  <si>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</si>
  <si>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</si>
  <si>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</si>
  <si>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</si>
  <si>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</si>
  <si>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</si>
  <si>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</si>
  <si>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</si>
  <si>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</si>
  <si>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</si>
  <si>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</si>
  <si>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</si>
  <si>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</si>
  <si>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</si>
  <si>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</si>
  <si>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</si>
  <si>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</si>
  <si>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</si>
  <si>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</si>
  <si>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</si>
  <si>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</si>
  <si>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</si>
  <si>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</si>
  <si>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</si>
  <si>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</si>
  <si>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</si>
  <si>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</si>
  <si>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</si>
  <si>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</si>
  <si>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</si>
  <si>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</si>
  <si>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</si>
  <si>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</si>
  <si>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</si>
  <si>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</si>
  <si>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</si>
  <si>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</si>
  <si>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</si>
  <si>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</si>
  <si>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</si>
  <si>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</si>
  <si>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</si>
  <si>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</si>
  <si>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</si>
  <si>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</si>
  <si>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</si>
  <si>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</si>
  <si>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</si>
  <si>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</si>
  <si>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</si>
  <si>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</si>
  <si>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</si>
  <si>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</si>
  <si>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</si>
  <si>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</si>
  <si>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</si>
  <si>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</si>
  <si>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</si>
  <si>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</si>
  <si>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</si>
  <si>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</si>
  <si>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</si>
  <si>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</si>
  <si>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</si>
  <si>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</si>
  <si>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</si>
  <si>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</si>
  <si>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</si>
  <si>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</si>
  <si>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</si>
  <si>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</si>
  <si>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</si>
  <si>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</si>
  <si>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</si>
  <si>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</si>
  <si>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</si>
  <si>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</si>
  <si>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</si>
  <si>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</si>
  <si>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</si>
  <si>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</si>
  <si>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</si>
  <si>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</si>
  <si>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</si>
  <si>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</si>
  <si>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</si>
  <si>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</si>
  <si>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</si>
  <si>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</si>
  <si>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</si>
  <si>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</si>
  <si>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</si>
  <si>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</si>
  <si>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</si>
  <si>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</si>
  <si>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</si>
  <si>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</si>
  <si>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</si>
  <si>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</si>
  <si>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</si>
  <si>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</si>
  <si>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</si>
  <si>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</si>
  <si>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</si>
  <si>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</si>
  <si>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</si>
  <si>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</si>
  <si>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</si>
  <si>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</si>
  <si>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</si>
  <si>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</si>
  <si>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</si>
  <si>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</si>
  <si>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</si>
  <si>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</si>
  <si>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</si>
  <si>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</si>
  <si>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</si>
  <si>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</si>
  <si>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</si>
  <si>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</si>
  <si>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</si>
  <si>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</si>
  <si>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</si>
  <si>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</si>
  <si>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</si>
  <si>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</si>
  <si>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</si>
  <si>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</si>
  <si>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</si>
  <si>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</si>
  <si>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</si>
  <si>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</si>
  <si>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</si>
  <si>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</si>
  <si>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</si>
  <si>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</si>
  <si>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</si>
  <si>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</si>
  <si>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</si>
  <si>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</si>
  <si>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</si>
  <si>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</si>
  <si>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</si>
  <si>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</si>
  <si>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</si>
  <si>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</si>
  <si>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</si>
  <si>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</si>
  <si>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</si>
  <si>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</si>
  <si>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</si>
  <si>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</si>
  <si>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</si>
  <si>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</si>
  <si>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</si>
  <si>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</si>
  <si>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</si>
  <si>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</si>
  <si>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</si>
  <si>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</si>
  <si>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</si>
  <si>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</si>
  <si>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</si>
  <si>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</si>
  <si>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</si>
  <si>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</si>
  <si>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</si>
  <si>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</si>
  <si>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</si>
  <si>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</si>
  <si>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</si>
  <si>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</si>
  <si>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</si>
  <si>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</si>
  <si>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</si>
  <si>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</si>
  <si>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</si>
  <si>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</si>
  <si>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</si>
  <si>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</si>
  <si>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</si>
  <si>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</si>
  <si>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</si>
  <si>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</si>
  <si>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</si>
  <si>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</si>
  <si>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</si>
  <si>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</si>
  <si>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</si>
  <si>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</si>
  <si>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</si>
  <si>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</si>
  <si>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</si>
  <si>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</si>
  <si>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</si>
  <si>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</si>
  <si>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</si>
  <si>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</si>
  <si>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</si>
  <si>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</si>
  <si>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</si>
  <si>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</si>
  <si>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</si>
  <si>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</si>
  <si>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</si>
  <si>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</si>
  <si>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</si>
  <si>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</si>
  <si>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</si>
  <si>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</si>
  <si>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</si>
  <si>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</si>
  <si>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</si>
  <si>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</si>
  <si>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</si>
  <si>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</si>
  <si>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</si>
  <si>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</si>
  <si>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</si>
  <si>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</si>
  <si>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</si>
  <si>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</si>
  <si>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</si>
  <si>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</si>
  <si>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</si>
  <si>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</si>
  <si>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</si>
  <si>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</si>
  <si>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</si>
  <si>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</si>
  <si>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</si>
  <si>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</si>
  <si>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</si>
  <si>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</si>
  <si>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</si>
  <si>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</si>
  <si>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</si>
  <si>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</si>
  <si>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</si>
  <si>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</si>
  <si>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</si>
  <si>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</si>
  <si>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</si>
  <si>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</si>
  <si>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</si>
  <si>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</si>
  <si>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</si>
  <si>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</si>
  <si>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</si>
  <si>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</si>
  <si>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</si>
  <si>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</si>
  <si>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</si>
  <si>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</si>
  <si>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</si>
  <si>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</si>
  <si>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</si>
  <si>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</si>
  <si>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</si>
  <si>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</si>
  <si>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</si>
  <si>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</si>
  <si>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</si>
  <si>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</si>
  <si>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</si>
  <si>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</si>
  <si>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</si>
  <si>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</si>
  <si>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</si>
  <si>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</si>
  <si>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</si>
  <si>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</si>
  <si>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</si>
  <si>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</si>
  <si>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</si>
  <si>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</si>
  <si>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</si>
  <si>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</si>
  <si>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</si>
  <si>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</si>
  <si>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</si>
  <si>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</si>
  <si>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</si>
  <si>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</si>
  <si>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</si>
  <si>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</si>
  <si>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</si>
  <si>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</si>
  <si>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</si>
  <si>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</si>
  <si>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</si>
  <si>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</si>
  <si>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</si>
  <si>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</si>
  <si>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</si>
  <si>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</si>
  <si>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</si>
  <si>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</si>
  <si>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</si>
  <si>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</si>
  <si>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</si>
  <si>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</si>
  <si>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</si>
  <si>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</si>
  <si>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</si>
  <si>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</si>
  <si>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</si>
  <si>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</si>
  <si>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</si>
  <si>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</si>
  <si>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</si>
  <si>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</si>
  <si>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</si>
  <si>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</si>
  <si>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</si>
  <si>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</si>
  <si>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</si>
  <si>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</si>
  <si>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</si>
  <si>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</si>
  <si>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</si>
  <si>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</si>
  <si>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</si>
  <si>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</si>
  <si>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</si>
  <si>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</si>
  <si>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</si>
  <si>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</si>
  <si>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</si>
  <si>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</si>
  <si>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</si>
  <si>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</si>
  <si>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</si>
  <si>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</si>
  <si>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</si>
  <si>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</si>
  <si>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</si>
  <si>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</si>
  <si>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</si>
  <si>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</si>
  <si>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</si>
  <si>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</si>
  <si>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</si>
  <si>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</si>
  <si>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</si>
  <si>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</si>
  <si>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</si>
  <si>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</si>
  <si>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</si>
  <si>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</si>
  <si>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</si>
  <si>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</si>
  <si>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</si>
  <si>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</si>
  <si>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</si>
  <si>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</si>
  <si>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</si>
  <si>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</si>
  <si>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</si>
  <si>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</si>
  <si>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</si>
  <si>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</si>
  <si>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</si>
  <si>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</si>
  <si>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</si>
  <si>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</si>
  <si>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</si>
  <si>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</si>
  <si>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</si>
  <si>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</si>
  <si>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</si>
  <si>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</si>
  <si>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</si>
  <si>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</si>
  <si>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</si>
  <si>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</si>
  <si>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</si>
  <si>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</si>
  <si>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</si>
  <si>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</si>
  <si>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</si>
  <si>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</si>
  <si>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</si>
  <si>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</si>
  <si>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</si>
  <si>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</si>
  <si>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</si>
  <si>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</si>
  <si>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</si>
  <si>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</si>
  <si>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</si>
  <si>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</si>
  <si>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</si>
  <si>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</si>
  <si>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</si>
  <si>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</si>
  <si>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</si>
  <si>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</si>
  <si>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</si>
  <si>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</si>
  <si>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</si>
  <si>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</si>
  <si>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</si>
  <si>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</si>
  <si>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</si>
  <si>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</si>
  <si>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</si>
  <si>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</si>
  <si>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</si>
  <si>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</si>
  <si>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</si>
  <si>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</si>
  <si>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</si>
  <si>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</si>
  <si>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</si>
  <si>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</si>
  <si>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</si>
  <si>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</si>
  <si>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</si>
  <si>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</si>
  <si>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</si>
  <si>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</si>
  <si>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</si>
  <si>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</si>
  <si>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</si>
  <si>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</si>
  <si>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</si>
  <si>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</si>
  <si>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</si>
  <si>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</si>
  <si>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</si>
  <si>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</si>
  <si>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</si>
  <si>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</si>
  <si>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</si>
  <si>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</si>
  <si>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</si>
  <si>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</si>
  <si>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</si>
  <si>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</si>
  <si>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</si>
  <si>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</si>
  <si>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</si>
  <si>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</si>
  <si>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</si>
  <si>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</si>
  <si>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</si>
  <si>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</si>
  <si>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</si>
  <si>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</si>
  <si>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</si>
  <si>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</si>
  <si>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</si>
  <si>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</si>
  <si>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</si>
  <si>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</si>
  <si>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</si>
  <si>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</si>
  <si>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</si>
  <si>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</si>
  <si>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</si>
  <si>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</si>
  <si>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</si>
  <si>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</si>
  <si>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</si>
  <si>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</si>
  <si>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</si>
  <si>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</si>
  <si>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</si>
  <si>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</si>
  <si>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</si>
  <si>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</si>
  <si>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</si>
  <si>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</si>
  <si>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</si>
  <si>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</si>
  <si>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</si>
  <si>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</si>
  <si>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</si>
  <si>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</si>
  <si>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</si>
  <si>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</si>
  <si>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</si>
  <si>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</si>
  <si>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</si>
  <si>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</si>
  <si>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</si>
  <si>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</si>
  <si>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</si>
  <si>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</si>
  <si>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</si>
  <si>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</si>
  <si>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</si>
  <si>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</si>
  <si>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</si>
  <si>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</si>
  <si>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</si>
  <si>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</si>
  <si>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</si>
  <si>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</si>
  <si>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</si>
  <si>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</si>
  <si>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</si>
  <si>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</si>
  <si>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</si>
  <si>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</si>
  <si>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</si>
  <si>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</si>
  <si>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</si>
  <si>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</si>
  <si>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</si>
  <si>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</si>
  <si>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</si>
  <si>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</si>
  <si>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</si>
  <si>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</si>
  <si>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</si>
  <si>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</si>
  <si>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</si>
  <si>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</si>
  <si>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</si>
  <si>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</si>
  <si>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</si>
  <si>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</si>
  <si>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</si>
  <si>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</si>
  <si>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</si>
  <si>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</si>
  <si>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</si>
  <si>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</si>
  <si>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</si>
  <si>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</si>
  <si>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</si>
  <si>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</si>
  <si>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</si>
  <si>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</si>
  <si>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</si>
  <si>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</si>
  <si>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</si>
  <si>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</si>
  <si>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</si>
  <si>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</si>
  <si>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</si>
  <si>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</si>
  <si>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</si>
  <si>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</si>
  <si>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</si>
  <si>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</si>
  <si>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</si>
  <si>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</si>
  <si>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</si>
  <si>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</si>
  <si>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</si>
  <si>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</si>
  <si>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</si>
  <si>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</si>
  <si>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</si>
  <si>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</si>
  <si>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</si>
  <si>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</si>
  <si>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</si>
  <si>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</si>
  <si>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</si>
  <si>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</si>
  <si>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</si>
  <si>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</si>
  <si>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</si>
  <si>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</si>
  <si>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</si>
  <si>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</si>
  <si>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</si>
  <si>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</si>
  <si>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</si>
  <si>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</si>
  <si>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</si>
  <si>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</si>
  <si>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</si>
  <si>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</si>
  <si>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</si>
  <si>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</si>
  <si>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</si>
  <si>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</si>
  <si>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</si>
  <si>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</si>
  <si>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</si>
  <si>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</si>
  <si>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</si>
  <si>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</si>
  <si>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</si>
  <si>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</si>
  <si>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</si>
  <si>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</si>
  <si>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</si>
  <si>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</si>
  <si>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</si>
  <si>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</si>
  <si>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</si>
  <si>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</si>
  <si>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</si>
  <si>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</si>
  <si>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</si>
  <si>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</si>
  <si>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</si>
  <si>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</si>
  <si>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</si>
  <si>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</si>
  <si>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</si>
  <si>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</si>
  <si>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</si>
  <si>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</si>
  <si>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</si>
  <si>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</si>
  <si>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</si>
  <si>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</si>
  <si>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</si>
  <si>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</si>
  <si>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</si>
  <si>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</si>
  <si>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</si>
  <si>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</si>
  <si>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</si>
  <si>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</si>
  <si>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</si>
  <si>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</si>
  <si>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</si>
  <si>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</si>
  <si>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</si>
  <si>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</si>
  <si>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</si>
  <si>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</si>
  <si>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</si>
  <si>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</si>
  <si>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</si>
  <si>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</si>
  <si>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</si>
  <si>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</si>
  <si>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</si>
  <si>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</si>
  <si>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</si>
  <si>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</si>
  <si>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</si>
  <si>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</si>
  <si>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</si>
  <si>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</si>
  <si>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</si>
  <si>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</si>
  <si>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</si>
  <si>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</si>
  <si>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</si>
  <si>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</si>
  <si>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</si>
  <si>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</si>
  <si>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</si>
  <si>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</si>
  <si>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</si>
  <si>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</si>
  <si>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</si>
  <si>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</si>
  <si>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</si>
  <si>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</si>
  <si>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</si>
  <si>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</si>
  <si>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</si>
  <si>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</si>
  <si>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</si>
  <si>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</si>
  <si>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</si>
  <si>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</si>
  <si>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</si>
  <si>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</si>
  <si>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</si>
  <si>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</si>
  <si>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</si>
  <si>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</si>
  <si>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</si>
  <si>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</si>
  <si>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</si>
  <si>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</si>
  <si>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</si>
  <si>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</si>
  <si>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</si>
  <si>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</si>
  <si>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</si>
  <si>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</si>
  <si>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</si>
  <si>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</si>
  <si>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</si>
  <si>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</si>
  <si>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</si>
  <si>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</si>
  <si>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</si>
  <si>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</si>
  <si>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</si>
  <si>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</si>
  <si>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</si>
  <si>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</si>
  <si>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</si>
  <si>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</si>
  <si>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</si>
  <si>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</si>
  <si>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</si>
  <si>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</si>
  <si>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</si>
  <si>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</si>
  <si>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</si>
  <si>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</si>
  <si>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</si>
  <si>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</si>
  <si>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</si>
  <si>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</si>
  <si>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</si>
  <si>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</si>
  <si>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</si>
  <si>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</si>
  <si>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</si>
  <si>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</si>
  <si>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</si>
  <si>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</si>
  <si>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</si>
  <si>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</si>
  <si>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</si>
  <si>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</si>
  <si>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</si>
  <si>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</si>
  <si>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</si>
  <si>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</si>
  <si>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</si>
  <si>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</si>
  <si>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</si>
  <si>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</si>
  <si>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</si>
  <si>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</si>
  <si>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</si>
  <si>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</si>
  <si>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</si>
  <si>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</si>
  <si>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</si>
  <si>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</si>
  <si>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</si>
  <si>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</si>
  <si>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</si>
  <si>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</si>
  <si>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</si>
  <si>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</si>
  <si>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</si>
  <si>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</si>
  <si>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</si>
  <si>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</si>
  <si>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</si>
  <si>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</si>
  <si>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</si>
  <si>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</si>
  <si>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</si>
  <si>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</si>
  <si>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</si>
  <si>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</si>
  <si>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</si>
  <si>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</si>
  <si>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</si>
  <si>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</si>
  <si>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</si>
  <si>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</si>
  <si>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</si>
  <si>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</si>
  <si>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</si>
  <si>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</si>
  <si>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</si>
  <si>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</si>
  <si>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</si>
  <si>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</si>
  <si>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</si>
  <si>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</si>
  <si>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</si>
  <si>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</si>
  <si>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</si>
  <si>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</si>
  <si>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</si>
  <si>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</si>
  <si>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</si>
  <si>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</si>
  <si>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</si>
  <si>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</si>
  <si>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</si>
  <si>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</si>
  <si>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</si>
  <si>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</si>
  <si>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</si>
  <si>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</si>
  <si>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</si>
  <si>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</si>
  <si>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</si>
  <si>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</si>
  <si>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</si>
  <si>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</si>
  <si>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</si>
  <si>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</si>
  <si>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</si>
  <si>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</si>
  <si>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</si>
  <si>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</si>
  <si>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</si>
  <si>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</si>
  <si>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</si>
  <si>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</si>
  <si>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</si>
  <si>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</si>
  <si>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</si>
  <si>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</si>
  <si>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</si>
  <si>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</si>
  <si>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</si>
  <si>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</si>
  <si>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</si>
  <si>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</si>
  <si>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</si>
  <si>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</si>
  <si>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</si>
  <si>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</si>
  <si>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</si>
  <si>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</si>
  <si>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</si>
  <si>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</si>
  <si>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</si>
  <si>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</si>
  <si>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</si>
  <si>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</si>
  <si>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</si>
  <si>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</si>
  <si>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</si>
  <si>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</si>
  <si>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</si>
  <si>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</si>
  <si>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</si>
  <si>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</si>
  <si>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</si>
  <si>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</si>
  <si>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</si>
  <si>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</si>
  <si>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</si>
  <si>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</si>
  <si>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</si>
  <si>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</si>
  <si>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</si>
  <si>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</si>
  <si>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</si>
  <si>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</si>
  <si>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</si>
  <si>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</si>
  <si>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</si>
  <si>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</si>
  <si>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</si>
  <si>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</si>
  <si>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</si>
  <si>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</si>
  <si>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</si>
  <si>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</si>
  <si>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</si>
  <si>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</si>
  <si>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</si>
  <si>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</si>
  <si>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</si>
  <si>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</si>
  <si>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</si>
  <si>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</si>
  <si>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</si>
  <si>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</si>
  <si>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</si>
  <si>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</si>
  <si>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</si>
  <si>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</si>
  <si>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</si>
  <si>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</si>
  <si>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</si>
  <si>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</si>
  <si>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</si>
  <si>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</si>
  <si>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</si>
  <si>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</si>
  <si>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</si>
  <si>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</si>
  <si>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</si>
  <si>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</si>
  <si>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</si>
  <si>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</si>
  <si>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</si>
  <si>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</si>
  <si>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</si>
  <si>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</si>
  <si>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</si>
  <si>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</si>
  <si>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</si>
  <si>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</si>
  <si>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</si>
  <si>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</si>
  <si>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</si>
  <si>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</si>
  <si>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</si>
  <si>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</si>
  <si>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</si>
  <si>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</si>
  <si>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</si>
  <si>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</si>
  <si>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</si>
  <si>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</si>
  <si>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</si>
  <si>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</si>
  <si>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</si>
  <si>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</si>
  <si>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</si>
  <si>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</si>
  <si>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</si>
  <si>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</si>
  <si>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</si>
  <si>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</si>
  <si>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</si>
  <si>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</si>
  <si>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</si>
  <si>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</si>
  <si>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</si>
  <si>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</si>
  <si>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</si>
  <si>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</si>
  <si>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</si>
  <si>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</si>
  <si>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</si>
  <si>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</si>
  <si>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</si>
  <si>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</si>
  <si>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</si>
  <si>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</si>
  <si>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</si>
  <si>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</si>
  <si>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</si>
  <si>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</si>
  <si>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</si>
  <si>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</si>
  <si>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</si>
  <si>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</si>
  <si>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</si>
  <si>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</si>
  <si>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</si>
  <si>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</si>
  <si>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</si>
  <si>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</si>
  <si>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</si>
  <si>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</si>
  <si>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</si>
  <si>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</si>
  <si>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</si>
  <si>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</si>
  <si>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</si>
  <si>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</si>
  <si>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</si>
  <si>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</si>
  <si>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</si>
  <si>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</si>
  <si>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</si>
  <si>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</si>
  <si>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</si>
  <si>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</si>
  <si>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</si>
  <si>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</si>
  <si>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</si>
  <si>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</si>
  <si>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</si>
  <si>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</si>
  <si>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</si>
  <si>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</si>
  <si>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</si>
  <si>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</si>
  <si>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</si>
  <si>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</si>
  <si>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</si>
  <si>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</si>
  <si>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</si>
  <si>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</si>
  <si>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</si>
  <si>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</si>
  <si>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</si>
  <si>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</si>
  <si>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</si>
  <si>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</si>
  <si>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</si>
  <si>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</si>
  <si>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</si>
  <si>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</si>
  <si>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</si>
  <si>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</si>
  <si>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</si>
  <si>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</si>
  <si>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</si>
  <si>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</si>
  <si>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</si>
  <si>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</si>
  <si>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</si>
  <si>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</si>
  <si>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</si>
  <si>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</si>
  <si>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</si>
  <si>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</si>
  <si>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</si>
  <si>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</si>
  <si>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</si>
  <si>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</si>
  <si>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</si>
  <si>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</si>
  <si>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</si>
  <si>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</si>
  <si>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</si>
  <si>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</si>
  <si>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</si>
  <si>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</si>
  <si>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</si>
  <si>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</si>
  <si>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</si>
  <si>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</si>
  <si>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</si>
  <si>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</si>
  <si>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</si>
  <si>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</si>
  <si>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</si>
  <si>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</si>
  <si>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</si>
  <si>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</si>
  <si>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</si>
  <si>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</si>
  <si>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</si>
  <si>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</si>
  <si>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</si>
  <si>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</si>
  <si>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</si>
  <si>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</si>
  <si>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</si>
  <si>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</si>
  <si>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</si>
  <si>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</si>
  <si>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</si>
  <si>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</si>
  <si>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</si>
  <si>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</si>
  <si>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</si>
  <si>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</si>
  <si>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</si>
  <si>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</si>
  <si>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</si>
  <si>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</si>
  <si>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</si>
  <si>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</si>
  <si>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</si>
  <si>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</si>
  <si>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</si>
  <si>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</si>
  <si>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</si>
  <si>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</si>
  <si>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</si>
  <si>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</si>
  <si>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</si>
  <si>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</si>
  <si>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</si>
  <si>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</si>
  <si>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</si>
  <si>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</si>
  <si>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</si>
  <si>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</si>
  <si>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</si>
  <si>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</si>
  <si>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</si>
  <si>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</si>
  <si>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</si>
  <si>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</si>
  <si>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</si>
  <si>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</si>
  <si>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</si>
  <si>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</si>
  <si>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</si>
  <si>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</si>
  <si>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</si>
  <si>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</si>
  <si>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</si>
  <si>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</si>
  <si>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</si>
  <si>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</si>
  <si>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</si>
  <si>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</si>
  <si>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</si>
  <si>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</si>
  <si>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</si>
  <si>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</si>
  <si>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</si>
  <si>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</si>
  <si>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</si>
  <si>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</si>
  <si>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</si>
  <si>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</si>
  <si>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</si>
  <si>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</si>
  <si>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</si>
  <si>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</si>
  <si>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</si>
  <si>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</si>
  <si>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</si>
  <si>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</si>
  <si>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</si>
  <si>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</si>
  <si>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</si>
  <si>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</si>
  <si>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</si>
  <si>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</si>
  <si>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</si>
  <si>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</si>
  <si>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</si>
  <si>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</si>
  <si>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</si>
  <si>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</si>
  <si>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</si>
  <si>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</si>
  <si>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</si>
  <si>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</si>
  <si>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</si>
  <si>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</si>
  <si>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</si>
  <si>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</si>
  <si>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</si>
  <si>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</si>
  <si>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</si>
  <si>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</si>
  <si>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</si>
  <si>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</si>
  <si>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</si>
  <si>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</si>
  <si>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</si>
  <si>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</si>
  <si>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</si>
  <si>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</si>
  <si>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</si>
  <si>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</si>
  <si>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</si>
  <si>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</si>
  <si>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</si>
  <si>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</si>
  <si>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</si>
  <si>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</si>
  <si>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</si>
  <si>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</si>
  <si>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</si>
  <si>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</si>
  <si>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</si>
  <si>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</si>
  <si>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</si>
  <si>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</si>
  <si>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</si>
  <si>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</si>
  <si>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</si>
  <si>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</si>
  <si>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</si>
  <si>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</si>
  <si>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</si>
  <si>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</si>
  <si>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</si>
  <si>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</si>
  <si>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</si>
  <si>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</si>
  <si>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</si>
  <si>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</si>
  <si>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</si>
  <si>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</si>
  <si>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</si>
  <si>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</si>
  <si>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</si>
  <si>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</si>
  <si>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</si>
  <si>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</si>
  <si>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</si>
  <si>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</si>
  <si>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</si>
  <si>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</si>
  <si>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</si>
  <si>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</si>
  <si>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</si>
  <si>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</si>
  <si>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</si>
  <si>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</si>
  <si>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</si>
  <si>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</si>
  <si>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</si>
  <si>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</si>
  <si>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</si>
  <si>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</si>
  <si>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</si>
  <si>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</si>
  <si>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</si>
  <si>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</si>
  <si>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</si>
  <si>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</si>
  <si>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</si>
  <si>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</si>
  <si>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</si>
  <si>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</si>
  <si>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</si>
  <si>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</si>
  <si>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</si>
  <si>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</si>
  <si>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</si>
  <si>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</si>
  <si>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</si>
  <si>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</si>
  <si>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</si>
  <si>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</si>
  <si>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</si>
  <si>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</si>
  <si>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</si>
  <si>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</si>
  <si>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</si>
  <si>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</si>
  <si>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</si>
  <si>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</si>
  <si>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</si>
  <si>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</si>
  <si>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</si>
  <si>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</si>
  <si>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</si>
  <si>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</si>
  <si>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</si>
  <si>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</si>
  <si>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</si>
  <si>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</si>
  <si>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</si>
  <si>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</si>
  <si>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</si>
  <si>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</si>
  <si>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</si>
  <si>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</si>
  <si>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</si>
  <si>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</si>
  <si>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</si>
  <si>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</si>
  <si>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</si>
  <si>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</si>
  <si>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</si>
  <si>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</si>
  <si>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</si>
  <si>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</si>
  <si>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</si>
  <si>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</si>
  <si>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</si>
  <si>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</si>
  <si>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</si>
  <si>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</si>
  <si>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</si>
  <si>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</si>
  <si>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</si>
  <si>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</si>
  <si>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</si>
  <si>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</si>
  <si>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</si>
  <si>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</si>
  <si>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</si>
  <si>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</si>
  <si>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</si>
  <si>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</si>
  <si>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</si>
  <si>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</si>
  <si>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</si>
  <si>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</si>
  <si>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</si>
  <si>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</si>
  <si>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</si>
  <si>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</si>
  <si>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</si>
  <si>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</si>
  <si>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</si>
  <si>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</si>
  <si>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</si>
  <si>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</si>
  <si>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</si>
  <si>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</si>
  <si>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</si>
  <si>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</si>
  <si>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</si>
  <si>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</si>
  <si>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</si>
  <si>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</si>
  <si>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</si>
  <si>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</si>
  <si>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</si>
  <si>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</si>
  <si>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</si>
  <si>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</si>
  <si>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</si>
  <si>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</si>
  <si>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</si>
  <si>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</si>
  <si>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</si>
  <si>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</si>
  <si>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</si>
  <si>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</si>
  <si>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</si>
  <si>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</si>
  <si>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</si>
  <si>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</si>
  <si>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</si>
  <si>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</si>
  <si>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</si>
  <si>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</si>
  <si>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</si>
  <si>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</si>
  <si>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</si>
  <si>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</si>
  <si>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</si>
  <si>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</si>
  <si>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</si>
  <si>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</si>
  <si>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</si>
  <si>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</si>
  <si>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</si>
  <si>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</si>
  <si>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</si>
  <si>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</si>
  <si>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</si>
  <si>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</si>
  <si>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</si>
  <si>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</si>
  <si>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</si>
  <si>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</si>
  <si>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</si>
  <si>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</si>
  <si>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</si>
  <si>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</si>
  <si>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</si>
  <si>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</si>
  <si>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</si>
  <si>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</si>
  <si>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</si>
  <si>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</si>
  <si>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</si>
  <si>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</si>
  <si>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</si>
  <si>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</si>
  <si>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</si>
  <si>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</si>
  <si>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</si>
  <si>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</si>
  <si>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</si>
  <si>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</si>
  <si>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</si>
  <si>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</si>
  <si>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</si>
  <si>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</si>
  <si>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</si>
  <si>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</si>
  <si>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</si>
  <si>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</si>
  <si>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</si>
  <si>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</si>
  <si>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</si>
  <si>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</si>
  <si>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</si>
  <si>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</si>
  <si>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</si>
  <si>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</si>
  <si>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</si>
  <si>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</si>
  <si>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</si>
  <si>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</si>
  <si>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</si>
  <si>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</si>
  <si>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</si>
  <si>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</si>
  <si>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</si>
  <si>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</si>
  <si>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</si>
  <si>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</si>
  <si>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</si>
  <si>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</si>
  <si>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</si>
  <si>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</si>
  <si>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</si>
  <si>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</si>
  <si>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</si>
  <si>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</si>
  <si>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</si>
  <si>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</si>
  <si>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</si>
  <si>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</si>
  <si>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</si>
  <si>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</si>
  <si>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</si>
  <si>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</si>
  <si>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</si>
  <si>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</si>
  <si>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</si>
  <si>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</si>
  <si>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</si>
  <si>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</si>
  <si>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</si>
  <si>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</si>
  <si>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</si>
  <si>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</si>
  <si>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</si>
  <si>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</si>
  <si>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</si>
  <si>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</si>
  <si>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</si>
  <si>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</si>
  <si>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</si>
  <si>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</si>
  <si>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</si>
  <si>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</si>
  <si>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</si>
  <si>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</si>
  <si>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</si>
  <si>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</si>
  <si>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</si>
  <si>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</si>
  <si>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</si>
  <si>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</si>
  <si>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</si>
  <si>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</si>
  <si>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</si>
  <si>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</si>
  <si>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</si>
  <si>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</si>
  <si>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</si>
  <si>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</si>
  <si>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</si>
  <si>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</si>
  <si>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</si>
  <si>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</si>
  <si>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</si>
  <si>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</si>
  <si>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</si>
  <si>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</si>
  <si>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</si>
  <si>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</si>
  <si>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</si>
  <si>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</si>
  <si>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</si>
  <si>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</si>
  <si>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</si>
  <si>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</si>
  <si>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</si>
  <si>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</si>
  <si>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</si>
  <si>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</si>
  <si>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</si>
  <si>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</si>
  <si>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</si>
  <si>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</si>
  <si>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</si>
  <si>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</si>
  <si>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</si>
  <si>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</si>
  <si>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</si>
  <si>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</si>
  <si>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</si>
  <si>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</si>
  <si>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</si>
  <si>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</si>
  <si>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</si>
  <si>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</si>
  <si>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</si>
  <si>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</si>
  <si>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</si>
  <si>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</si>
  <si>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</si>
  <si>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</si>
  <si>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</si>
  <si>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</si>
  <si>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</si>
  <si>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</si>
  <si>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</si>
  <si>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</si>
  <si>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</si>
  <si>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</si>
  <si>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</si>
  <si>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</si>
  <si>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</si>
  <si>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</si>
  <si>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</si>
  <si>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</si>
  <si>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</si>
  <si>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</si>
  <si>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</si>
  <si>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</si>
  <si>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</si>
  <si>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</si>
  <si>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</si>
  <si>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</si>
  <si>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</si>
  <si>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</si>
  <si>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</si>
  <si>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</si>
  <si>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</si>
  <si>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</si>
  <si>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</si>
  <si>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</si>
  <si>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</si>
  <si>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</si>
  <si>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</si>
  <si>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</si>
  <si>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</si>
  <si>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</si>
  <si>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</si>
  <si>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</si>
  <si>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</si>
  <si>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</si>
  <si>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</si>
  <si>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</si>
  <si>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</si>
  <si>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</si>
  <si>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</si>
  <si>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</si>
  <si>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</si>
  <si>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</si>
  <si>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</si>
  <si>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</si>
  <si>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</si>
  <si>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</si>
  <si>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</si>
  <si>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</si>
  <si>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</si>
  <si>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</si>
  <si>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</si>
  <si>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</si>
  <si>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</si>
  <si>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</si>
  <si>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</si>
  <si>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</si>
  <si>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</si>
  <si>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</si>
  <si>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</si>
  <si>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</si>
  <si>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</si>
  <si>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</si>
  <si>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</si>
  <si>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</si>
  <si>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</si>
  <si>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</si>
  <si>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</si>
  <si>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</si>
  <si>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</si>
  <si>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</si>
  <si>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</si>
  <si>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</si>
  <si>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</si>
  <si>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</si>
  <si>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</si>
  <si>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</si>
  <si>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</si>
  <si>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</si>
  <si>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</si>
  <si>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</si>
  <si>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</si>
  <si>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</si>
  <si>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</si>
  <si>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</si>
  <si>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</si>
  <si>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</si>
  <si>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</si>
  <si>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</si>
  <si>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</si>
  <si>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</si>
  <si>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</si>
  <si>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</si>
  <si>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</si>
  <si>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</si>
  <si>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</si>
  <si>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</si>
  <si>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</si>
  <si>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</si>
  <si>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</si>
  <si>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</si>
  <si>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</si>
  <si>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</si>
  <si>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</si>
  <si>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</si>
  <si>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</si>
  <si>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</si>
  <si>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</si>
  <si>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</si>
  <si>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</si>
  <si>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</si>
  <si>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</si>
  <si>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</si>
  <si>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</si>
  <si>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</si>
  <si>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</si>
  <si>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</si>
  <si>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</si>
  <si>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</si>
  <si>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</si>
  <si>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</si>
  <si>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</si>
  <si>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</si>
  <si>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</si>
  <si>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</si>
  <si>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</si>
  <si>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</si>
  <si>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</si>
  <si>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</si>
  <si>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</si>
  <si>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</si>
  <si>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</si>
  <si>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</si>
  <si>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</si>
  <si>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</si>
  <si>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</si>
  <si>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</si>
  <si>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</si>
  <si>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</si>
  <si>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</si>
  <si>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</si>
  <si>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</si>
  <si>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</si>
  <si>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</si>
  <si>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</si>
  <si>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</si>
  <si>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</si>
  <si>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</si>
  <si>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</si>
  <si>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</si>
  <si>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</si>
  <si>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</si>
  <si>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</si>
  <si>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</si>
  <si>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</si>
  <si>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</si>
  <si>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</si>
  <si>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</si>
  <si>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</si>
  <si>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</si>
  <si>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</si>
  <si>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</si>
  <si>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</si>
  <si>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</si>
  <si>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</si>
  <si>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</si>
  <si>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</si>
  <si>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</si>
  <si>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</si>
  <si>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</si>
  <si>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</si>
  <si>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</si>
  <si>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</si>
  <si>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</si>
  <si>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</si>
  <si>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</si>
  <si>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</si>
  <si>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</si>
  <si>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</si>
  <si>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</si>
  <si>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</si>
  <si>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</si>
  <si>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</si>
  <si>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</si>
  <si>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</si>
  <si>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</si>
  <si>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</si>
  <si>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</si>
  <si>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</si>
  <si>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</si>
  <si>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</si>
  <si>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</si>
  <si>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</si>
  <si>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</si>
  <si>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</si>
  <si>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</si>
  <si>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</si>
  <si>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</si>
  <si>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</si>
  <si>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</si>
  <si>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</si>
  <si>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</si>
  <si>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</si>
  <si>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</si>
  <si>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</si>
  <si>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</si>
  <si>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</si>
  <si>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</si>
  <si>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</si>
  <si>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</si>
  <si>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</si>
  <si>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</si>
  <si>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</si>
  <si>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</si>
  <si>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</si>
  <si>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</si>
  <si>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</si>
  <si>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</si>
  <si>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</si>
  <si>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</si>
  <si>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</si>
  <si>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</si>
  <si>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</si>
  <si>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</si>
  <si>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</si>
  <si>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</si>
  <si>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</si>
  <si>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</si>
  <si>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</si>
  <si>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</si>
  <si>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</si>
  <si>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</si>
  <si>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</si>
  <si>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</si>
  <si>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</si>
  <si>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</si>
  <si>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</si>
  <si>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</si>
  <si>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</si>
  <si>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</si>
  <si>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</si>
  <si>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</si>
  <si>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</si>
  <si>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</si>
  <si>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</si>
  <si>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</si>
  <si>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</si>
  <si>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</si>
  <si>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</si>
  <si>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</si>
  <si>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</si>
  <si>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</si>
  <si>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</si>
  <si>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</si>
  <si>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</si>
  <si>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</si>
  <si>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</si>
  <si>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</si>
  <si>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</si>
  <si>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</si>
  <si>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</si>
  <si>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</si>
  <si>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</si>
  <si>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</si>
  <si>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</si>
  <si>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</si>
  <si>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</si>
  <si>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</si>
  <si>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</si>
  <si>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</si>
  <si>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</si>
  <si>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</si>
  <si>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</si>
  <si>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</si>
  <si>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</si>
  <si>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</si>
  <si>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</si>
  <si>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</si>
  <si>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</si>
  <si>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</si>
  <si>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</si>
  <si>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</si>
  <si>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</si>
  <si>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</si>
  <si>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</si>
  <si>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</si>
  <si>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</si>
  <si>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</si>
  <si>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</si>
  <si>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</si>
  <si>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</si>
  <si>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</si>
  <si>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</si>
  <si>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</si>
  <si>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</si>
  <si>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</si>
  <si>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</si>
  <si>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</si>
  <si>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</si>
  <si>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</si>
  <si>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</si>
  <si>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</si>
  <si>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</si>
  <si>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</si>
  <si>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</si>
  <si>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</si>
  <si>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</si>
  <si>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</si>
  <si>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</si>
  <si>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</si>
  <si>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</si>
  <si>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</si>
  <si>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</si>
  <si>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</si>
  <si>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</si>
  <si>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</si>
  <si>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</si>
  <si>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</si>
  <si>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</si>
  <si>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</si>
  <si>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</si>
  <si>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</si>
  <si>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</si>
  <si>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</si>
  <si>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</si>
  <si>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</si>
  <si>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</si>
  <si>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</si>
  <si>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</si>
  <si>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</si>
  <si>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</si>
  <si>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</si>
  <si>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</si>
  <si>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</si>
  <si>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</si>
  <si>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</si>
  <si>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</si>
  <si>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</si>
  <si>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</si>
  <si>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</si>
  <si>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</si>
  <si>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</si>
  <si>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</si>
  <si>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</si>
  <si>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</si>
  <si>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</si>
  <si>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</si>
  <si>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</si>
  <si>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</si>
  <si>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</si>
  <si>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</si>
  <si>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</si>
  <si>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</si>
  <si>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</si>
  <si>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</si>
  <si>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</si>
  <si>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</si>
  <si>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</si>
  <si>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</si>
  <si>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</si>
  <si>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</si>
  <si>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</si>
  <si>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</si>
  <si>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</si>
  <si>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</si>
  <si>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</si>
  <si>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</si>
  <si>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</si>
  <si>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</si>
  <si>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</si>
  <si>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</si>
  <si>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</si>
  <si>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</si>
  <si>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</si>
  <si>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</si>
  <si>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</si>
  <si>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</si>
  <si>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</si>
  <si>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</si>
  <si>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</si>
  <si>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</si>
  <si>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</si>
  <si>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</si>
  <si>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</si>
  <si>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</si>
  <si>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</si>
  <si>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</si>
  <si>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</si>
  <si>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</si>
  <si>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</si>
  <si>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</si>
  <si>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</si>
  <si>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</si>
  <si>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</si>
  <si>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</si>
  <si>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</si>
  <si>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</si>
  <si>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</si>
  <si>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</si>
  <si>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</si>
  <si>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</si>
  <si>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</si>
  <si>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</si>
  <si>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</si>
  <si>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</si>
  <si>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</si>
  <si>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</si>
  <si>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</si>
  <si>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</si>
  <si>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</si>
  <si>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</si>
  <si>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</si>
  <si>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</si>
  <si>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</si>
  <si>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</si>
  <si>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</si>
  <si>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</si>
  <si>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</si>
  <si>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</si>
  <si>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</si>
  <si>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</si>
  <si>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</si>
  <si>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</si>
  <si>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</si>
  <si>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</si>
  <si>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</si>
  <si>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</si>
  <si>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</si>
  <si>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</si>
  <si>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</si>
  <si>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</si>
  <si>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</si>
  <si>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</si>
  <si>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</si>
  <si>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</si>
  <si>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</si>
  <si>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</si>
  <si>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</si>
  <si>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</si>
  <si>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</si>
  <si>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</si>
  <si>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</si>
  <si>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</si>
  <si>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</si>
  <si>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</si>
  <si>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</si>
  <si>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</si>
  <si>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</si>
  <si>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</si>
  <si>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</si>
  <si>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</si>
  <si>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</si>
  <si>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</si>
  <si>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</si>
  <si>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</si>
  <si>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</si>
  <si>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</si>
  <si>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</si>
  <si>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</si>
  <si>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</si>
  <si>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</si>
  <si>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</si>
  <si>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</si>
  <si>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</si>
  <si>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</si>
  <si>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</si>
  <si>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</si>
  <si>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</si>
  <si>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</si>
  <si>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</si>
  <si>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</si>
  <si>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</si>
  <si>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</si>
  <si>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</si>
  <si>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</si>
  <si>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</si>
  <si>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</si>
  <si>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</si>
  <si>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</si>
  <si>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</si>
  <si>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</si>
  <si>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</si>
  <si>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</si>
  <si>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</si>
  <si>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</si>
  <si>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</si>
  <si>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</si>
  <si>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</si>
  <si>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</si>
  <si>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</si>
  <si>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</si>
  <si>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</si>
  <si>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</si>
  <si>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</si>
  <si>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</si>
  <si>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</si>
  <si>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</si>
  <si>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</si>
  <si>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</si>
  <si>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</si>
  <si>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</si>
  <si>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</si>
  <si>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</si>
  <si>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</si>
  <si>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</si>
  <si>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</si>
  <si>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</si>
  <si>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</si>
  <si>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</si>
  <si>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</si>
  <si>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</si>
  <si>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</si>
  <si>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</si>
  <si>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</si>
  <si>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</si>
  <si>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</si>
  <si>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</si>
  <si>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</si>
  <si>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</si>
  <si>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</si>
  <si>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</si>
  <si>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</si>
  <si>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</si>
  <si>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</si>
  <si>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</si>
  <si>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</si>
  <si>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</si>
  <si>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</si>
  <si>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</si>
  <si>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</si>
  <si>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</si>
  <si>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</si>
  <si>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</si>
  <si>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</si>
  <si>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</si>
  <si>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</si>
  <si>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</si>
  <si>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</si>
  <si>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</si>
  <si>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</si>
  <si>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</si>
  <si>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</si>
  <si>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</si>
  <si>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</si>
  <si>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</si>
  <si>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</si>
  <si>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</si>
  <si>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</si>
  <si>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</si>
  <si>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</si>
  <si>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</si>
  <si>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</si>
  <si>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</si>
  <si>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</si>
  <si>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</si>
  <si>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</si>
  <si>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</si>
  <si>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</si>
  <si>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</si>
  <si>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</si>
  <si>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</si>
  <si>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</si>
  <si>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</si>
  <si>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</si>
  <si>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</si>
  <si>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</si>
  <si>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</si>
  <si>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</si>
  <si>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</si>
  <si>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</si>
  <si>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</si>
  <si>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</si>
  <si>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</si>
  <si>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</si>
  <si>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</si>
  <si>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</si>
  <si>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</si>
  <si>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</si>
  <si>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</si>
  <si>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</si>
  <si>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</si>
  <si>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</si>
  <si>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</si>
  <si>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</si>
  <si>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</si>
  <si>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</si>
  <si>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</si>
  <si>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</si>
  <si>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</si>
  <si>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</si>
  <si>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</si>
  <si>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</si>
  <si>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</si>
  <si>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</si>
  <si>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</si>
  <si>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</si>
  <si>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</si>
  <si>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</si>
  <si>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</si>
  <si>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</si>
  <si>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</si>
  <si>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</si>
  <si>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</si>
  <si>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</si>
  <si>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</si>
  <si>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</si>
  <si>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</si>
  <si>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</si>
  <si>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</si>
  <si>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</si>
  <si>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</si>
  <si>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</si>
  <si>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</si>
  <si>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</si>
  <si>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</si>
  <si>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</si>
  <si>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</si>
  <si>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</si>
  <si>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</si>
  <si>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</si>
  <si>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</si>
  <si>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</si>
  <si>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</si>
  <si>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</si>
  <si>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</si>
  <si>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</si>
  <si>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</si>
  <si>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</si>
  <si>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</si>
  <si>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</si>
  <si>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</si>
  <si>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</si>
  <si>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</si>
  <si>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</si>
  <si>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</si>
  <si>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</si>
  <si>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</si>
  <si>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</si>
  <si>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</si>
  <si>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</si>
  <si>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</si>
  <si>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</si>
  <si>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</si>
  <si>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</si>
  <si>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</si>
  <si>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</si>
  <si>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</si>
  <si>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</si>
  <si>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</si>
  <si>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</si>
  <si>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</si>
  <si>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</si>
  <si>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</si>
  <si>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</si>
  <si>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</si>
  <si>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</si>
  <si>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</si>
  <si>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</si>
  <si>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</si>
  <si>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</si>
  <si>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</si>
  <si>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</si>
  <si>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</si>
  <si>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</si>
  <si>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</si>
  <si>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</si>
  <si>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</si>
  <si>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</si>
  <si>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</si>
  <si>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</si>
  <si>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</si>
  <si>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</si>
  <si>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</si>
  <si>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</si>
  <si>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</si>
  <si>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</si>
  <si>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</si>
  <si>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</si>
  <si>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</si>
  <si>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</si>
  <si>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</si>
  <si>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</si>
  <si>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</si>
  <si>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</si>
  <si>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</si>
  <si>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</si>
  <si>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</si>
  <si>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</si>
  <si>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</si>
  <si>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</si>
  <si>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</si>
  <si>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</si>
  <si>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</si>
  <si>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</si>
  <si>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</si>
  <si>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</si>
  <si>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</si>
  <si>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</si>
  <si>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</si>
  <si>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</si>
  <si>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</si>
  <si>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</si>
  <si>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</si>
  <si>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</si>
  <si>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</si>
  <si>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</si>
  <si>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</si>
  <si>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</si>
  <si>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</si>
  <si>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</si>
  <si>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</si>
  <si>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</si>
  <si>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</si>
  <si>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</si>
  <si>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</si>
  <si>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</si>
  <si>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</si>
  <si>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</si>
  <si>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</si>
  <si>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</si>
  <si>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</si>
  <si>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</si>
  <si>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</si>
  <si>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</si>
  <si>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</si>
  <si>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</si>
  <si>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</si>
  <si>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</si>
  <si>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</si>
  <si>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</si>
  <si>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</si>
  <si>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</si>
  <si>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</si>
  <si>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</si>
  <si>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</si>
  <si>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</si>
  <si>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</si>
  <si>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</si>
  <si>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</si>
  <si>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</si>
  <si>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</si>
  <si>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</si>
  <si>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</si>
  <si>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</si>
  <si>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</si>
  <si>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</si>
  <si>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</si>
  <si>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</si>
  <si>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</si>
  <si>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</si>
  <si>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</si>
  <si>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</si>
  <si>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</si>
  <si>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</si>
  <si>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</si>
  <si>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</si>
  <si>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</si>
  <si>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</si>
  <si>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</si>
  <si>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</si>
  <si>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</si>
  <si>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</si>
  <si>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</si>
  <si>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</si>
  <si>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</si>
  <si>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</si>
  <si>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</si>
  <si>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</si>
  <si>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</si>
  <si>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</si>
  <si>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</si>
  <si>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</si>
  <si>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</si>
  <si>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</si>
  <si>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</si>
  <si>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</si>
  <si>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</si>
  <si>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</si>
  <si>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</si>
  <si>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</si>
  <si>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</si>
  <si>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</si>
  <si>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</si>
  <si>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</si>
  <si>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</si>
  <si>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</si>
  <si>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</si>
  <si>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</si>
  <si>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</si>
  <si>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</si>
  <si>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</si>
  <si>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</si>
  <si>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</si>
  <si>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</si>
  <si>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</si>
  <si>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</si>
  <si>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</si>
  <si>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</si>
  <si>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</si>
  <si>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</si>
  <si>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</si>
  <si>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</si>
  <si>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</si>
  <si>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</si>
  <si>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</si>
  <si>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</si>
  <si>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</si>
  <si>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</si>
  <si>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</si>
  <si>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</si>
  <si>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</si>
  <si>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</si>
  <si>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</si>
  <si>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</si>
  <si>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</si>
  <si>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</si>
  <si>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</si>
  <si>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</si>
  <si>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</si>
  <si>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</si>
  <si>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</si>
  <si>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</si>
  <si>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</si>
  <si>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</si>
  <si>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</si>
  <si>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</si>
  <si>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</si>
  <si>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</si>
  <si>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</si>
  <si>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</si>
  <si>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</si>
  <si>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</si>
  <si>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</si>
  <si>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</si>
  <si>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</si>
  <si>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</si>
  <si>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</si>
  <si>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</si>
  <si>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</si>
  <si>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</si>
  <si>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</si>
  <si>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</si>
  <si>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</si>
  <si>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</si>
  <si>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</si>
  <si>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</si>
  <si>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</si>
  <si>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</si>
  <si>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</si>
  <si>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</si>
  <si>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</si>
  <si>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</si>
  <si>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</si>
  <si>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</si>
  <si>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</si>
  <si>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</si>
  <si>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</si>
  <si>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</si>
  <si>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</si>
  <si>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</si>
  <si>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</si>
  <si>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</si>
  <si>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</si>
  <si>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</si>
  <si>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</si>
  <si>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</si>
  <si>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</si>
  <si>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</si>
  <si>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</si>
  <si>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</si>
  <si>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</si>
  <si>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</si>
  <si>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</si>
  <si>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</si>
  <si>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</si>
  <si>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</si>
  <si>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</si>
  <si>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</si>
  <si>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</si>
  <si>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</si>
  <si>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</si>
  <si>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</si>
  <si>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</si>
  <si>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</si>
  <si>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</si>
  <si>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</si>
  <si>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</si>
  <si>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</si>
  <si>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</si>
  <si>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</si>
  <si>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</si>
  <si>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</si>
  <si>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</si>
  <si>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</si>
  <si>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</si>
  <si>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</si>
  <si>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</si>
  <si>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</si>
  <si>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</si>
  <si>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</si>
  <si>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</si>
  <si>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</si>
  <si>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</si>
  <si>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</si>
  <si>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</si>
  <si>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</si>
  <si>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</si>
  <si>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</si>
  <si>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</si>
  <si>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</si>
  <si>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</si>
  <si>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</si>
  <si>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</si>
  <si>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</si>
  <si>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</si>
  <si>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</si>
  <si>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</si>
  <si>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</si>
  <si>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</si>
  <si>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</si>
  <si>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</si>
  <si>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</si>
  <si>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</si>
  <si>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</si>
  <si>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</si>
  <si>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</si>
  <si>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</si>
  <si>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</si>
  <si>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</si>
  <si>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</si>
  <si>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</si>
  <si>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</si>
  <si>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</si>
  <si>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</si>
  <si>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</si>
  <si>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</si>
  <si>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</si>
  <si>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</si>
  <si>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</si>
  <si>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</si>
  <si>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</si>
  <si>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</si>
  <si>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</si>
  <si>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</si>
  <si>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</si>
  <si>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</si>
  <si>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</si>
  <si>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</si>
  <si>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</si>
  <si>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</si>
  <si>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</si>
  <si>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</si>
  <si>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</si>
  <si>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</si>
  <si>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</si>
  <si>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</si>
  <si>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</si>
  <si>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</si>
  <si>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</si>
  <si>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</si>
  <si>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</si>
  <si>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</si>
  <si>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</si>
  <si>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</si>
  <si>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</si>
  <si>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</si>
  <si>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</si>
  <si>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</si>
  <si>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</si>
  <si>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</si>
  <si>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</si>
  <si>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</si>
  <si>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</si>
  <si>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</si>
  <si>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</si>
  <si>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</si>
  <si>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</si>
  <si>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</si>
  <si>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</si>
  <si>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</si>
  <si>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</si>
  <si>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</si>
  <si>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</si>
  <si>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</si>
  <si>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</si>
  <si>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</si>
  <si>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</si>
  <si>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</si>
  <si>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</si>
  <si>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</si>
  <si>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</si>
  <si>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</si>
  <si>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</si>
  <si>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</si>
  <si>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</si>
  <si>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</si>
  <si>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</si>
  <si>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</si>
  <si>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</si>
  <si>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</si>
  <si>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</si>
  <si>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</si>
  <si>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</si>
  <si>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</si>
  <si>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</si>
  <si>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</si>
  <si>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</si>
  <si>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</si>
  <si>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</si>
  <si>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</si>
  <si>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</si>
  <si>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</si>
  <si>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</si>
  <si>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</si>
  <si>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</si>
  <si>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</si>
  <si>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</si>
  <si>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</si>
  <si>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</si>
  <si>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</si>
  <si>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</si>
  <si>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</si>
  <si>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</si>
  <si>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</si>
  <si>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</si>
  <si>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</si>
  <si>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</si>
  <si>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</si>
  <si>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</si>
  <si>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</si>
  <si>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</si>
  <si>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</si>
  <si>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</si>
  <si>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</si>
  <si>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</si>
  <si>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</si>
  <si>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</si>
  <si>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</si>
  <si>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</si>
  <si>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</si>
  <si>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</si>
  <si>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</si>
  <si>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</si>
  <si>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</si>
  <si>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</si>
  <si>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</si>
  <si>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</si>
  <si>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</si>
  <si>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</si>
  <si>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</si>
  <si>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</si>
  <si>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</si>
  <si>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</si>
  <si>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</si>
  <si>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</si>
  <si>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</si>
  <si>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</si>
  <si>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</si>
  <si>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</si>
  <si>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</si>
  <si>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</si>
  <si>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</si>
  <si>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</si>
  <si>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</si>
  <si>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</si>
  <si>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</si>
  <si>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</si>
  <si>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</si>
  <si>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</si>
  <si>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</si>
  <si>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</si>
  <si>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</si>
  <si>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</si>
  <si>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</si>
  <si>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</si>
  <si>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</si>
  <si>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</si>
  <si>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</si>
  <si>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</si>
  <si>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</si>
  <si>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</si>
  <si>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</si>
  <si>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</si>
  <si>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</si>
  <si>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</si>
  <si>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</si>
  <si>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</si>
  <si>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</si>
  <si>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</si>
  <si>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</si>
  <si>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</si>
  <si>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</si>
  <si>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</si>
  <si>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</si>
  <si>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</si>
  <si>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</si>
  <si>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</si>
  <si>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</si>
  <si>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</si>
  <si>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</si>
  <si>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</si>
  <si>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</si>
  <si>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</si>
  <si>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</si>
  <si>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</si>
  <si>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</si>
  <si>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</si>
  <si>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</si>
  <si>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</si>
  <si>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</si>
  <si>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</si>
  <si>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</si>
  <si>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</si>
  <si>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</si>
  <si>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</si>
  <si>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</si>
  <si>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</si>
  <si>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</si>
  <si>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</si>
  <si>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</si>
  <si>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</si>
  <si>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</si>
  <si>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</si>
  <si>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</si>
  <si>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</si>
  <si>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</si>
  <si>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</si>
  <si>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</si>
  <si>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</si>
  <si>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</si>
  <si>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</si>
  <si>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</si>
  <si>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</si>
  <si>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</si>
  <si>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</si>
  <si>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</si>
  <si>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</si>
  <si>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</si>
  <si>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</si>
  <si>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</si>
  <si>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</si>
  <si>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</si>
  <si>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</si>
  <si>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</si>
  <si>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</si>
  <si>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</si>
  <si>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</si>
  <si>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</si>
  <si>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</si>
  <si>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</si>
  <si>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</si>
  <si>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</si>
  <si>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</si>
  <si>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</si>
  <si>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</si>
  <si>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</si>
  <si>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</si>
  <si>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</si>
  <si>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</si>
  <si>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</si>
  <si>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</si>
  <si>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</si>
  <si>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</si>
  <si>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</si>
  <si>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</si>
  <si>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</si>
  <si>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</si>
  <si>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</si>
  <si>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</si>
  <si>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</si>
  <si>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</si>
  <si>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</si>
  <si>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</si>
  <si>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</si>
  <si>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</si>
  <si>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</si>
  <si>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</si>
  <si>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</si>
  <si>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</si>
  <si>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</si>
  <si>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</si>
  <si>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</si>
  <si>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</si>
  <si>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</si>
  <si>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</si>
  <si>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</si>
  <si>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</si>
  <si>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</si>
  <si>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</si>
  <si>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</si>
  <si>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</si>
  <si>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</si>
  <si>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</si>
  <si>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</si>
  <si>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</si>
  <si>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</si>
  <si>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</si>
  <si>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</si>
  <si>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</si>
  <si>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</si>
  <si>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</si>
  <si>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</si>
  <si>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</si>
  <si>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</si>
  <si>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</si>
  <si>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</si>
  <si>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</si>
  <si>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</si>
  <si>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</si>
  <si>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</si>
  <si>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</si>
  <si>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</si>
  <si>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</si>
  <si>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</si>
  <si>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</si>
  <si>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</si>
  <si>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</si>
  <si>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</si>
  <si>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</si>
  <si>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</si>
  <si>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</si>
  <si>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</si>
  <si>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</si>
  <si>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</si>
  <si>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</si>
  <si>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</si>
  <si>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</si>
  <si>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</si>
  <si>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</si>
  <si>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</si>
  <si>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</si>
  <si>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</si>
  <si>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</si>
  <si>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</si>
  <si>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</si>
  <si>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</si>
  <si>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</si>
  <si>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</si>
  <si>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</si>
  <si>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</si>
  <si>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</si>
  <si>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</si>
  <si>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</si>
  <si>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</si>
  <si>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</si>
  <si>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</si>
  <si>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</si>
  <si>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</si>
  <si>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</si>
  <si>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</si>
  <si>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</si>
  <si>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</si>
  <si>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</si>
  <si>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</si>
  <si>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</si>
  <si>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</si>
  <si>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</si>
  <si>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</si>
  <si>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</si>
  <si>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</si>
  <si>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</si>
  <si>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</si>
  <si>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</si>
  <si>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</si>
  <si>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</si>
  <si>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</si>
  <si>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</si>
  <si>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</si>
  <si>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</si>
  <si>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</si>
  <si>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</si>
  <si>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</si>
  <si>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</si>
  <si>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</si>
  <si>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</si>
  <si>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</si>
  <si>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</si>
  <si>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</si>
  <si>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</si>
  <si>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</si>
  <si>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</si>
  <si>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</si>
  <si>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</si>
  <si>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</si>
  <si>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</si>
  <si>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</si>
  <si>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</si>
  <si>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</si>
  <si>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</si>
  <si>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</si>
  <si>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</si>
  <si>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</si>
  <si>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</si>
  <si>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</si>
  <si>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</si>
  <si>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</si>
  <si>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</si>
  <si>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</si>
  <si>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</si>
  <si>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</si>
  <si>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</si>
  <si>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</si>
  <si>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</si>
  <si>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</si>
  <si>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</si>
  <si>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</si>
  <si>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</si>
  <si>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</si>
  <si>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</si>
  <si>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</si>
  <si>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</si>
  <si>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</si>
  <si>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</si>
  <si>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</si>
  <si>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</si>
  <si>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</si>
  <si>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</si>
  <si>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</si>
  <si>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</si>
  <si>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</si>
  <si>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</si>
  <si>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</si>
  <si>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</si>
  <si>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</si>
  <si>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</si>
  <si>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</si>
  <si>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</si>
  <si>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</si>
  <si>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</si>
  <si>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</si>
  <si>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</si>
  <si>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</si>
  <si>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</si>
  <si>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</si>
  <si>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</si>
  <si>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</si>
  <si>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</si>
  <si>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</si>
  <si>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</si>
  <si>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</si>
  <si>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</si>
  <si>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</si>
  <si>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</si>
  <si>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</si>
  <si>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</si>
  <si>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</si>
  <si>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</si>
  <si>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</si>
  <si>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</si>
  <si>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</si>
  <si>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</si>
  <si>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</si>
  <si>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</si>
  <si>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</si>
  <si>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</si>
  <si>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</si>
  <si>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</si>
  <si>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</si>
  <si>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</si>
  <si>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</si>
  <si>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</si>
  <si>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</si>
  <si>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</si>
  <si>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</si>
  <si>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</si>
  <si>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</si>
  <si>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</si>
  <si>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</si>
  <si>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</si>
  <si>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</si>
  <si>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</si>
  <si>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</si>
  <si>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</si>
  <si>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</si>
  <si>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</si>
  <si>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</si>
  <si>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</si>
  <si>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</si>
  <si>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</si>
  <si>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</si>
  <si>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</si>
  <si>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</si>
  <si>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</si>
  <si>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</si>
  <si>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</si>
  <si>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</si>
  <si>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</si>
  <si>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</si>
  <si>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</si>
  <si>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</si>
  <si>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</si>
  <si>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</si>
  <si>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</si>
  <si>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</si>
  <si>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</si>
  <si>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</si>
  <si>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</si>
  <si>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</si>
  <si>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</si>
  <si>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</si>
  <si>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</si>
  <si>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</si>
  <si>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</si>
  <si>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</si>
  <si>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</si>
  <si>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</si>
  <si>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</si>
  <si>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</si>
  <si>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</si>
  <si>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</si>
  <si>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</si>
  <si>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</si>
  <si>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</si>
  <si>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</si>
  <si>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</si>
  <si>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</si>
  <si>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</si>
  <si>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</si>
  <si>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</si>
  <si>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</si>
  <si>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</si>
  <si>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</si>
  <si>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</si>
  <si>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</si>
  <si>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</si>
  <si>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</si>
  <si>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</si>
  <si>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</si>
  <si>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</si>
  <si>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</si>
  <si>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</si>
  <si>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</si>
  <si>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</si>
  <si>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</si>
  <si>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</si>
  <si>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</si>
  <si>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</si>
  <si>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</si>
  <si>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</si>
  <si>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</si>
  <si>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</si>
  <si>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</si>
  <si>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</si>
  <si>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</si>
  <si>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</si>
  <si>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</si>
  <si>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</si>
  <si>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</si>
  <si>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</si>
  <si>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</si>
  <si>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</si>
  <si>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</si>
  <si>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</si>
  <si>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</si>
  <si>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</si>
  <si>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</si>
  <si>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</si>
  <si>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</si>
  <si>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</si>
  <si>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</si>
  <si>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</si>
  <si>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</si>
  <si>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</si>
  <si>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</si>
  <si>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</si>
  <si>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</si>
  <si>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</si>
  <si>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</si>
  <si>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</si>
  <si>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</si>
  <si>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</si>
  <si>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</si>
  <si>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</si>
  <si>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</si>
  <si>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</si>
  <si>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</si>
  <si>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</si>
  <si>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</si>
  <si>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</si>
  <si>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</si>
  <si>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</si>
  <si>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</si>
  <si>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</si>
  <si>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</si>
  <si>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</si>
  <si>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</si>
  <si>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</si>
  <si>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</si>
  <si>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</si>
  <si>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</si>
  <si>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</si>
  <si>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</si>
  <si>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</si>
  <si>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</si>
  <si>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</si>
  <si>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</si>
  <si>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</si>
  <si>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</si>
  <si>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</si>
  <si>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</si>
  <si>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</si>
  <si>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</si>
  <si>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</si>
  <si>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</si>
  <si>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</si>
  <si>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</si>
  <si>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</si>
  <si>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</si>
  <si>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</si>
  <si>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</si>
  <si>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</si>
  <si>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</si>
  <si>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</si>
  <si>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</si>
  <si>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</si>
  <si>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</si>
  <si>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</si>
  <si>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</si>
  <si>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</si>
  <si>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</si>
  <si>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</si>
  <si>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</si>
  <si>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</si>
  <si>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</si>
  <si>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</si>
  <si>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</si>
  <si>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</si>
  <si>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</si>
  <si>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</si>
  <si>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</si>
  <si>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</si>
  <si>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</si>
  <si>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</si>
  <si>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</si>
  <si>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</si>
  <si>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</si>
  <si>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</si>
  <si>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</si>
  <si>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</si>
  <si>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</si>
  <si>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</si>
  <si>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</si>
  <si>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</si>
  <si>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</si>
  <si>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</si>
  <si>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</si>
  <si>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</si>
  <si>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</si>
  <si>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</si>
  <si>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</si>
  <si>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</si>
  <si>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</si>
  <si>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</si>
  <si>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</si>
  <si>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</si>
  <si>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</si>
  <si>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</si>
  <si>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</si>
  <si>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</si>
  <si>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</si>
  <si>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</si>
  <si>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</si>
  <si>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</si>
  <si>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</si>
  <si>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</si>
  <si>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</si>
  <si>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</si>
  <si>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</si>
  <si>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</si>
  <si>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</si>
  <si>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</si>
  <si>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</si>
  <si>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</si>
  <si>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</si>
  <si>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</si>
  <si>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</si>
  <si>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</si>
  <si>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</si>
  <si>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</si>
  <si>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</si>
  <si>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</si>
  <si>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</si>
  <si>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</si>
  <si>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</si>
  <si>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</si>
  <si>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</si>
  <si>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</si>
  <si>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</si>
  <si>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</si>
  <si>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</si>
  <si>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</si>
  <si>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</si>
  <si>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</si>
  <si>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</si>
  <si>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</si>
  <si>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</si>
  <si>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</si>
  <si>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</si>
  <si>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</si>
  <si>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</si>
  <si>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</si>
  <si>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</si>
  <si>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</si>
  <si>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</si>
  <si>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</si>
  <si>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</si>
  <si>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</si>
  <si>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</si>
  <si>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</si>
  <si>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</si>
  <si>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</si>
  <si>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</si>
  <si>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</si>
  <si>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</si>
  <si>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</si>
  <si>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</si>
  <si>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</si>
  <si>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</si>
  <si>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</si>
  <si>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</si>
  <si>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</si>
  <si>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</si>
  <si>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</si>
  <si>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</si>
  <si>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</si>
  <si>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</si>
  <si>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</si>
  <si>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</si>
  <si>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</si>
  <si>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</si>
  <si>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</si>
  <si>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</si>
  <si>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</si>
  <si>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</si>
  <si>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</si>
  <si>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</si>
  <si>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</si>
  <si>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</si>
  <si>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</si>
  <si>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</si>
  <si>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</si>
  <si>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</si>
  <si>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</si>
  <si>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</si>
  <si>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</si>
  <si>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</si>
  <si>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</si>
  <si>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</si>
  <si>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</si>
  <si>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</si>
  <si>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</si>
  <si>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</si>
  <si>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</si>
  <si>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</si>
  <si>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</si>
  <si>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</si>
  <si>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</si>
  <si>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</si>
  <si>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</si>
  <si>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</si>
  <si>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</si>
  <si>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</si>
  <si>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</si>
  <si>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</si>
  <si>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</si>
  <si>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</si>
  <si>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</si>
  <si>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</si>
  <si>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</si>
  <si>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</si>
  <si>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</si>
  <si>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</si>
  <si>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</si>
  <si>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</si>
  <si>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</si>
  <si>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</si>
  <si>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</si>
  <si>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</si>
  <si>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</si>
  <si>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</si>
  <si>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</si>
  <si>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</si>
  <si>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</si>
  <si>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</si>
  <si>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</si>
  <si>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</si>
  <si>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</si>
  <si>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</si>
  <si>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</si>
  <si>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</si>
  <si>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</si>
  <si>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</si>
  <si>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</si>
  <si>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</si>
  <si>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</si>
  <si>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</si>
  <si>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</si>
  <si>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</si>
  <si>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</si>
  <si>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</si>
  <si>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</si>
  <si>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</si>
  <si>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</si>
  <si>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</si>
  <si>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</si>
  <si>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</si>
  <si>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</si>
  <si>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</si>
  <si>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</si>
  <si>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</si>
  <si>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</si>
  <si>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</si>
  <si>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</si>
  <si>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</si>
  <si>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</si>
  <si>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</si>
  <si>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</si>
  <si>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</si>
  <si>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</si>
  <si>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</si>
  <si>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</si>
  <si>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</si>
  <si>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</si>
  <si>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</si>
  <si>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</si>
  <si>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</si>
  <si>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</si>
  <si>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</si>
  <si>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</si>
  <si>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</si>
  <si>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</si>
  <si>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</si>
  <si>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</si>
  <si>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</si>
  <si>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</si>
  <si>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</si>
  <si>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</si>
  <si>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</si>
  <si>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</si>
  <si>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</si>
  <si>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</si>
  <si>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</si>
  <si>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</si>
  <si>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</si>
  <si>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</si>
  <si>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</si>
  <si>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</si>
  <si>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</si>
  <si>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</si>
  <si>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</si>
  <si>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</si>
  <si>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</si>
  <si>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</si>
  <si>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</si>
  <si>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</si>
  <si>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</si>
  <si>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</si>
  <si>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</si>
  <si>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</si>
  <si>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</si>
  <si>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</si>
  <si>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</si>
  <si>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</si>
  <si>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</si>
  <si>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</si>
  <si>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</si>
  <si>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</si>
  <si>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</si>
  <si>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</si>
  <si>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</si>
  <si>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</si>
  <si>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</si>
  <si>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</si>
  <si>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</si>
  <si>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</si>
  <si>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</si>
  <si>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</si>
  <si>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</si>
  <si>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</si>
  <si>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</si>
  <si>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</si>
  <si>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</si>
  <si>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</si>
  <si>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</si>
  <si>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</si>
  <si>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</si>
  <si>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</si>
  <si>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</si>
  <si>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</si>
  <si>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</si>
  <si>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</si>
  <si>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</si>
  <si>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</si>
  <si>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</si>
  <si>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</si>
  <si>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</si>
  <si>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</si>
  <si>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</si>
  <si>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</si>
  <si>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</si>
  <si>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</si>
  <si>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</si>
  <si>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</si>
  <si>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</si>
  <si>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</si>
  <si>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</si>
  <si>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</si>
  <si>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</si>
  <si>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</si>
  <si>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</si>
  <si>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</si>
  <si>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</si>
  <si>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</si>
  <si>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</si>
  <si>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</si>
  <si>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</si>
  <si>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</si>
  <si>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</si>
  <si>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</si>
  <si>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</si>
  <si>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</si>
  <si>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</si>
  <si>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</si>
  <si>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</si>
  <si>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</si>
  <si>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</si>
  <si>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</si>
  <si>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</si>
  <si>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</si>
  <si>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</si>
  <si>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</si>
  <si>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</si>
  <si>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</si>
  <si>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</si>
  <si>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</si>
  <si>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</si>
  <si>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</si>
  <si>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</si>
  <si>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</si>
  <si>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</si>
  <si>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</si>
  <si>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</si>
  <si>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</si>
  <si>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</si>
  <si>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</si>
  <si>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</si>
  <si>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</si>
  <si>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</si>
  <si>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</si>
  <si>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</si>
  <si>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</si>
  <si>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</si>
  <si>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</si>
  <si>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</si>
  <si>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</si>
  <si>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</si>
  <si>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</si>
  <si>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</si>
  <si>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</si>
  <si>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</si>
  <si>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</si>
  <si>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</si>
  <si>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</si>
  <si>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</si>
  <si>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</si>
  <si>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</si>
  <si>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</si>
  <si>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</si>
  <si>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</si>
  <si>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</si>
  <si>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</si>
  <si>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</si>
  <si>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</si>
  <si>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</si>
  <si>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</si>
  <si>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</si>
  <si>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</si>
  <si>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</si>
  <si>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</si>
  <si>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</si>
  <si>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</si>
  <si>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</si>
  <si>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</si>
  <si>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</si>
  <si>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</si>
  <si>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</si>
  <si>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</si>
  <si>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</si>
  <si>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</si>
  <si>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</si>
  <si>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</si>
  <si>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</si>
  <si>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</si>
  <si>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</si>
  <si>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</si>
  <si>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</si>
  <si>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</si>
  <si>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</si>
  <si>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</si>
  <si>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</si>
  <si>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</si>
  <si>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</si>
  <si>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</si>
  <si>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</si>
  <si>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</si>
  <si>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</si>
  <si>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</si>
  <si>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</si>
  <si>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</si>
  <si>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</si>
  <si>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</si>
  <si>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</si>
  <si>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</si>
  <si>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</si>
  <si>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</si>
  <si>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</si>
  <si>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</si>
  <si>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</si>
  <si>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</si>
  <si>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</si>
  <si>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</si>
  <si>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</si>
  <si>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</si>
  <si>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</si>
  <si>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</si>
  <si>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</si>
  <si>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</si>
  <si>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</si>
  <si>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</si>
  <si>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</si>
  <si>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</si>
  <si>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</si>
  <si>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</si>
  <si>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</si>
  <si>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</si>
  <si>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</si>
  <si>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</si>
  <si>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</si>
  <si>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</si>
  <si>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</si>
  <si>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</si>
  <si>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</si>
  <si>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</si>
  <si>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</si>
  <si>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</si>
  <si>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</si>
  <si>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</si>
  <si>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</si>
  <si>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</si>
  <si>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</si>
  <si>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</si>
  <si>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</si>
  <si>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</si>
  <si>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</si>
  <si>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</si>
  <si>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</si>
  <si>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</si>
  <si>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</si>
  <si>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</si>
  <si>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</si>
  <si>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</si>
  <si>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</si>
  <si>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</si>
  <si>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</si>
  <si>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</si>
  <si>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</si>
  <si>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</si>
  <si>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</si>
  <si>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</si>
  <si>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</si>
  <si>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</si>
  <si>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</si>
  <si>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</si>
  <si>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</si>
  <si>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</si>
  <si>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</si>
  <si>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</si>
  <si>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</si>
  <si>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</si>
  <si>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</si>
  <si>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</si>
  <si>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</si>
  <si>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</si>
  <si>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</si>
  <si>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</si>
  <si>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</si>
  <si>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</si>
  <si>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</si>
  <si>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</si>
  <si>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</si>
  <si>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</si>
  <si>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</si>
  <si>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</si>
  <si>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</si>
  <si>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</si>
  <si>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</si>
  <si>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</si>
  <si>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</si>
  <si>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</si>
  <si>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</si>
  <si>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</si>
  <si>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</si>
  <si>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</si>
  <si>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</si>
  <si>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</si>
  <si>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</si>
  <si>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</si>
  <si>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</si>
  <si>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</si>
  <si>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</si>
  <si>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</si>
  <si>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</si>
  <si>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</si>
  <si>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</si>
  <si>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</si>
  <si>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</si>
  <si>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</si>
  <si>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</si>
  <si>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</si>
  <si>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</si>
  <si>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</si>
  <si>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</si>
  <si>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</si>
  <si>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</si>
  <si>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</si>
  <si>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</si>
  <si>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</si>
  <si>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</si>
  <si>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</si>
  <si>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</si>
  <si>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</si>
  <si>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</si>
  <si>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</si>
  <si>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</si>
  <si>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</si>
  <si>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</si>
  <si>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</si>
  <si>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</si>
  <si>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</si>
  <si>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</si>
  <si>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</si>
  <si>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</si>
  <si>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</si>
  <si>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</si>
  <si>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</si>
  <si>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</si>
  <si>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</si>
  <si>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</si>
  <si>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</si>
  <si>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</si>
  <si>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</si>
  <si>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</si>
  <si>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</si>
  <si>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</si>
  <si>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</si>
  <si>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</si>
  <si>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</si>
  <si>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</si>
  <si>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</si>
  <si>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</si>
  <si>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</si>
  <si>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</si>
  <si>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</si>
  <si>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</si>
  <si>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</si>
  <si>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</si>
  <si>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</si>
  <si>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</si>
  <si>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</si>
  <si>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</si>
  <si>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</si>
  <si>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</si>
  <si>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</si>
  <si>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</si>
  <si>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</si>
  <si>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</si>
  <si>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</si>
  <si>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</si>
  <si>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</si>
  <si>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</si>
  <si>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</si>
  <si>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</si>
  <si>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</si>
  <si>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</si>
  <si>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</si>
  <si>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</si>
  <si>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</si>
  <si>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</si>
  <si>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</si>
  <si>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</si>
  <si>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</si>
  <si>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</si>
  <si>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</si>
  <si>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</si>
  <si>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</si>
  <si>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</si>
  <si>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</si>
  <si>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</si>
  <si>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</si>
  <si>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</si>
  <si>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</si>
  <si>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</si>
  <si>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</si>
  <si>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</si>
  <si>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</si>
  <si>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</si>
  <si>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</si>
  <si>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</si>
  <si>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</si>
  <si>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</si>
  <si>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</si>
  <si>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</si>
  <si>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</si>
  <si>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</si>
  <si>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</si>
  <si>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</si>
  <si>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</si>
  <si>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</si>
  <si>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</si>
  <si>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</si>
  <si>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</si>
  <si>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</si>
  <si>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</si>
  <si>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</si>
  <si>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</si>
  <si>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</si>
  <si>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</si>
  <si>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</si>
  <si>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</si>
  <si>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</si>
  <si>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</si>
  <si>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</si>
  <si>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</si>
  <si>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</si>
  <si>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</si>
  <si>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</si>
  <si>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</si>
  <si>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</si>
  <si>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</si>
  <si>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</si>
  <si>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</si>
  <si>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</si>
  <si>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</si>
  <si>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</si>
  <si>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</si>
  <si>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</si>
  <si>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</si>
  <si>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</si>
  <si>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</si>
  <si>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</si>
  <si>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</si>
  <si>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</si>
  <si>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</si>
  <si>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</si>
  <si>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</si>
  <si>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</si>
  <si>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</si>
  <si>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</si>
  <si>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</si>
  <si>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</si>
  <si>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</si>
  <si>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</si>
  <si>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</si>
  <si>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</si>
  <si>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</si>
  <si>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</si>
  <si>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</si>
  <si>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</si>
  <si>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</si>
  <si>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</si>
  <si>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</si>
  <si>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</si>
  <si>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</si>
  <si>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</si>
  <si>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</si>
  <si>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</si>
  <si>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</si>
  <si>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</si>
  <si>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</si>
  <si>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</si>
  <si>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</si>
  <si>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</si>
  <si>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</si>
  <si>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</si>
  <si>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</si>
  <si>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</si>
  <si>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</si>
  <si>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</si>
  <si>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</si>
  <si>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</si>
  <si>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</si>
  <si>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</si>
  <si>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</si>
  <si>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</si>
  <si>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</si>
  <si>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</si>
  <si>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</si>
  <si>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</si>
  <si>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</si>
  <si>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</si>
  <si>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</si>
  <si>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</si>
  <si>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</si>
  <si>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</si>
  <si>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</si>
  <si>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</si>
  <si>
    <t>PCM-20251115-00002239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</si>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</sst>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313.80682523148425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45976.75525115741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45976.75525115741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45976.75525115741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45976.75525115741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45976.75525115741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45976.75525115741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45976.75525115741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45976.75525115741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45976.75525115741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45976.75525115741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45976.75525115741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45976.75525115741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45976.75525115741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45976.75525115741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45976.75525115741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45976.75525115741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45976.75525115741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45976.75525115741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45976.75525115741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45976.75525115741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45976.75525115741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45976.75525115741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45976.75525115741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45976.75525115741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45976.75525115741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45976.75525115741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45976.75525115741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45976.75525115741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45976.75525115741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45976.75525115741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45976.75525115741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45976.75525115741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45976.75525115741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45976.75525115741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45976.75525115741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45976.75525115741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45976.75525115741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45976.75525115741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45976.75525115741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45976.75525115741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45976.75525115741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45976.75525115741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45976.75525115741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45976.75525115741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45976.75525115741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45976.75525115741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45976.75525115741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45976.75525115741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45976.75525115741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45976.75525115741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45976.75525115741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45976.75525115741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45976.75525115741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45976.75525115741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45976.75525115741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45976.75525115741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45976.75525115741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45976.75525115741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45976.75525115741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45976.75525115741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45976.75525115741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45976.75525115741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45976.75525115741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45976.75525115741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45976.75525115741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45976.75525115741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45976.75525115741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45976.75525115741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45976.75525115741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45976.75525115741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45976.75525115741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45976.75525115741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45976.75525115741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45976.75525115741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45976.75525115741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45976.75525115741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45976.75525115741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45976.75525115741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45976.75525115741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45976.75525115741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45976.75525115741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45976.75525115741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45976.75525115741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45976.75525115741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45976.75525115741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45976.75525115741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F3A0681-01C4-4DC6-B685-DD80164EA5B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151.75541319444892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0.31890856481913943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3.2160879629373085E-2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2.6304398154024966E-2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45976.75525115741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45976.75525115741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45976.75525115741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45976.75525115741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45976.75525115741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45976.75525115741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45976.75525115741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45976.75525115741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45976.75525115741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45976.75525115741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45976.75525115741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45976.75525115741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45976.75525115741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45976.75525115741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45976.75525115741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45976.75525115741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45976.75525115741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45976.75525115741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45976.75525115741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45976.75525115741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45976.75525115741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45976.75525115741</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45976.75525115741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45976.75525115741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45976.75525115741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45976.75525115741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45976.75525115741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45976.75525115741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45976.75525115741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45976.75525115741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45976.75525115741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45976.75525115741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45976.75525115741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45976.75525115741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45976.75525115741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45976.75525115741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45976.75525115741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45976.75525115741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45976.75525115741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45976.75525115741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45976.75525115741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45976.75525115741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45976.75525115741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45976.75525115741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45976.75525115741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45976.75525115741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45976.75525115741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45976.75525115741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45976.75525115741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45976.75525115741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45976.75525115741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45976.75525115741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45976.75525115741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45976.75525115741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45976.75525115741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45976.75525115741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45976.75525115741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45976.75525115741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45976.75525115741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45976.75525115741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45976.75525115741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45976.75525115741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45976.75525115741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45976.75525115741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45976.75525115741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45976.75525115741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45976.75525115741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45976.75525115741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45976.75525115741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45976.75525115741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45976.75525115741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45976.75525115741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45976.75525115741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45976.75525115741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45976.75525115741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45976.75525115741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45976.75525115741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45976.75525115741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45976.75525115741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45976.75525115741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45976.75525115741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45976.75525115741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45976.75525115741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45976.75525115741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45976.75525115741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45976.75525115741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45976.75525115741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45976.75525115741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45976.75525115741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45976.75525115741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45976.75525115741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45976.75525115741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45976.75525115741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45976.75525115741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45976.75525115741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45976.75525115741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45976.75525115741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45976.75525115741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45976.75525115741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45976.75525115741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45976.75525115741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45976.75525115741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45976.75525115741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45976.75525115741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45976.75525115741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45976.75525115741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45976.75525115741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45976.75525115741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45976.75525115741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45976.75525115741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45976.75525115741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45976.75525115741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45976.75525115741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45976.75525115741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45976.75525115741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45976.75525115741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45976.75525115741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45976.75525115741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45976.75525115741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45976.75525115741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45976.75525115741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45976.75525115741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45976.75525115741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45976.75525115741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45976.75525115741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45976.75525115741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45976.75525115741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45976.75525115741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45976.75525115741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45976.75525115741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45976.75525115741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45976.75525115741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45976.75525115741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45976.75525115741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45976.75525115741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45976.75525115741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45976.75525115741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45976.75525115741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45976.75525115741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45976.75525115741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45976.75525115741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45976.75525115741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45976.75525115741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45976.75525115741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45976.75525115741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45976.75525115741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45976.75525115741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45976.75525115741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45976.75525115741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45976.75525115741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45976.75525115741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45976.75525115741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45976.75525115741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45976.75525115741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45976.75525115741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45976.75525115741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45976.75525115741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45976.75525115741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45976.75525115741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45976.75525115741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45976.75525115741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45976.75525115741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45976.75525115741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45976.75525115741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45976.75525115741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45976.75525115741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45976.75525115741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45976.75525115741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45976.75525115741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45976.75525115741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45976.75525115741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45976.75525115741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45976.75525115741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45976.75525115741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45976.75525115741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45976.75525115741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45976.75525115741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45976.75525115741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45976.75525115741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45976.75525115741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45976.75525115741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45976.75525115741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45976.75525115741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45976.75525115741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45976.75525115741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45976.75525115741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45976.75525115741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45976.75525115741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45976.75525115741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45976.75525115741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45976.75525115741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45976.75525115741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45976.75525115741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45976.75525115741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45976.75525115741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45976.75525115741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45976.75525115741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45976.75525115741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45976.75525115741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45976.75525115741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45976.75525115741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45976.75525115741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45976.75525115741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45976.75525115741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45976.75525115741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45976.75525115741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45976.75525115741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45976.75525115741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45976.75525115741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45976.75525115741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45976.75525115741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45976.75525115741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45976.75525115741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45976.75525115741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45976.75525115741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45976.75525115741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45976.75525115741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45976.75525115741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45976.75525115741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45976.75525115741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45976.75525115741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45976.75525115741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45976.75525115741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45976.75525115741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45976.75525115741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45976.75525115741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45976.75525115741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45976.75525115741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45976.75525115741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45976.75525115741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45976.75525115741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45976.75525115741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45976.75525115741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45976.75525115741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45976.75525115741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45976.75525115741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45976.75525115741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45976.75525115741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45976.75525115741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45976.75525115741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45976.75525115741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45976.75525115741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45976.75525115741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45976.75525115741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45976.75525115741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45976.75525115741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45976.75525115741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45976.75525115741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45976.75525115741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45976.75525115741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45976.75525115741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45976.75525115741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45976.75525115741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45976.75525115741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45976.75525115741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45976.75525115741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45976.75525115741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45976.75525115741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45976.75525115741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45976.75525115741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45976.75525115741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45976.75525115741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45976.75525115741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45976.75525115741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45976.75525115741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45976.75525115741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45976.75525115741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45976.75525115741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45976.75525115741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45976.75525115741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45976.75525115741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45976.75525115741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45976.75525115741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45976.75525115741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45976.75525115741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45976.75525115741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45976.75525115741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45976.75525115741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45976.75525115741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45976.75525115741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45976.75525115741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45976.75525115741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45976.75525115741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45976.75525115741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45976.75525115741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45976.75525115741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45976.75525115741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45976.75525115741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45976.75525115741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45976.75525115741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45976.75525115741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45976.75525115741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45976.75525115741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45976.75525115741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45976.75525115741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45976.75525115741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45976.75525115741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45976.75525115741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45976.75525115741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45976.75525115741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45976.75525115741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45976.75525115741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45976.75525115741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45976.75525115741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45976.75525115741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45976.75525115741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45976.75525115741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45976.75525115741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45976.75525115741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45976.75525115741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45976.75525115741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45976.75525115741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45976.75525115741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45976.75525115741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45976.75525115741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45976.75525115741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45976.75525115741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45976.75525115741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45976.75525115741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45976.75525115741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45976.75525115741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45976.75525115741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45976.75525115741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45976.75525115741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45976.75525115741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45976.75525115741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45976.75525115741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45976.75525115741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45976.75525115741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45976.75525115741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45976.75525115741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45976.75525115741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45976.75525115741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45976.75525115741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45976.75525115741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45976.75525115741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45976.75525115741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45976.75525115741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45976.75525115741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45976.75525115741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45976.75525115741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45976.75525115741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45976.75525115741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45976.75525115741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45976.75525115741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45976.75525115741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45976.75525115741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45976.75525115741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45976.75525115741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45976.75525115741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45976.75525115741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45976.75525115741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45976.75525115741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45976.75525115741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45976.75525115741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45976.75525115741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45976.75525115741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45976.75525115741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45976.75525115741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45976.75525115741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45976.75525115741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45976.75525115741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45976.75525115741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45976.75525115741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45976.75525115741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45976.75525115741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45976.75525115741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45976.75525115741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45976.75525115741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45976.75525115741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45976.75525115741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45976.75525115741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45976.75525115741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45976.75525115741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45976.75525115741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45976.75525115741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45976.75525115741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45976.75525115741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45976.75525115741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45976.75525115741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45976.75525115741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45976.75525115741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45976.75525115741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45976.75525115741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45976.75525115741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45976.75525115741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45976.75525115741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45976.75525115741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45976.75525115741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45976.75525115741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45976.75525115741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45976.75525115741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45976.75525115741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45976.75525115741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45976.75525115741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45976.75525115741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45976.75525115741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45976.75525115741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45976.75525115741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45976.75525115741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45976.75525115741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45976.75525115741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45976.75525115741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45976.75525115741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45976.75525115741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45976.75525115741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45976.75525115741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45976.75525115741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45976.75525115741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45976.75525115741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45976.75525115741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45976.75525115741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45976.75525115741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45976.75525115741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45976.75525115741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45976.75525115741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45976.75525115741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45976.75525115741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45976.75525115741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45976.75525115741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45976.75525115741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45976.75525115741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45976.75525115741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45976.75525115741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45976.75525115741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45976.75525115741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45976.75525115741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45976.75525115741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45976.75525115741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45976.75525115741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45976.75525115741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45976.75525115741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45976.75525115741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45976.75525115741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45976.75525115741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45976.75525115741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45976.75525115741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45976.75525115741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45976.75525115741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45976.75525115741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45976.75525115741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45976.75525115741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45976.75525115741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45976.75525115741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45976.75525115741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45976.75525115741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45976.75525115741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45976.75525115741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45976.75525115741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45976.75525115741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45976.75525115741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45976.75525115741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45976.75525115741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45976.75525115741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45976.75525115741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45976.75525115741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45976.75525115741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45976.75525115741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45976.75525115741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45976.75525115741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45976.75525115741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45976.75525115741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45976.75525115741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45976.75525115741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45976.75525115741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45976.75525115741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45976.75525115741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45976.75525115741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45976.75525115741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45976.75525115741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45976.75525115741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45976.75525115741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45976.75525115741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45976.75525115741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45976.75525115741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45976.75525115741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45976.75525115741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45976.75525115741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45976.75525115741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45976.75525115741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45976.75525115741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45976.75525115741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45976.75525115741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45976.75525115741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45976.75525115741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45976.75525115741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45976.75525115741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45976.75525115741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45976.75525115741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45976.75525115741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45976.75525115741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45976.75525115741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45976.75525115741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45976.75525115741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45976.75525115741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45976.75525115741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45976.75525115741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45976.75525115741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45976.75525115741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45976.75525115741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45976.75525115741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45976.75525115741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45976.75525115741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45976.75525115741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45976.75525115741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45976.75525115741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45976.75525115741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45976.75525115741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45976.75525115741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45976.75525115741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45976.75525115741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45976.75525115741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45976.75525115741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45976.75525115741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45976.75525115741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45976.75525115741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45976.75525115741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45976.75525115741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45976.75525115741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45976.75525115741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45976.75525115741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45976.75525115741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45976.75525115741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45976.75525115741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45976.75525115741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45976.75525115741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45976.75525115741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45976.75525115741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45976.75525115741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45976.75525115741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45976.75525115741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45976.75525115741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45976.75525115741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45976.75525115741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45976.75525115741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45976.75525115741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45976.75525115741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45976.75525115741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45976.75525115741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45976.75525115741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45976.75525115741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45976.75525115741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45976.75525115741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45976.75525115741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45976.75525115741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45976.75525115741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45976.75525115741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45976.75525115741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45976.75525115741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45976.75525115741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45976.75525115741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45976.75525115741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45976.75525115741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45976.75525115741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45976.75525115741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45976.75525115741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45976.75525115741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45976.75525115741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45976.75525115741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45976.75525115741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45976.75525115741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45976.75525115741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45976.75525115741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45976.75525115741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45976.75525115741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45976.75525115741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45976.75525115741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45976.75525115741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45976.75525115741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45976.75525115741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45976.75525115741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45976.75525115741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45976.75525115741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45976.75525115741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45976.75525115741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45976.75525115741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45976.75525115741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45976.75525115741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45976.75525115741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45976.75525115741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45976.75525115741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45976.75525115741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45976.75525115741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45976.75525115741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45976.75525115741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45976.75525115741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45976.75525115741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45976.75525115741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45976.75525115741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45976.75525115741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45976.75525115741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45976.75525115741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45976.75525115741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45976.75525115741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45976.75525115741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45976.75525115741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45976.75525115741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45976.75525115741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45976.75525115741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45976.75525115741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45976.75525115741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45976.75525115741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45976.75525115741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45976.75525115741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45976.75525115741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45976.75525115741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45976.75525115741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45976.75525115741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45976.75525115741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45976.75525115741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45976.75525115741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45976.75525115741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45976.75525115741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45976.75525115741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45976.75525115741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45976.75525115741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45976.75525115741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45976.75525115741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45976.75525115741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45976.75525115741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45976.75525115741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45976.75525115741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45976.75525115741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45976.75525115741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45976.75525115741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45976.75525115741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45976.75525115741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45976.75525115741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45976.75525115741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45976.75525115741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45976.75525115741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45976.75525115741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45976.75525115741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45976.75525115741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45976.75525115741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45976.75525115741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45976.75525115741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45976.75525115741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45976.75525115741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45976.75525115741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45976.75525115741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45976.75525115741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45976.75525115741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45976.75525115741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45976.75525115741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45976.75525115741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45976.75525115741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45976.75525115741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45976.75525115741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45976.75525115741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45976.75525115741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45976.75525115741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45976.75525115741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45976.75525115741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45976.75525115741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45976.75525115741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45976.75525115741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45976.75525115741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45976.75525115741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45976.75525115741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45976.75525115741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45976.75525115741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45976.75525115741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45976.75525115741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45976.75525115741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45976.75525115741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45976.75525115741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45976.75525115741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45976.75525115741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45976.75525115741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45976.75525115741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45976.75525115741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45976.75525115741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45976.75525115741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45976.75525115741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45976.75525115741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45976.75525115741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45976.75525115741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45976.75525115741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45976.75525115741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45976.75525115741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45976.75525115741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45976.75525115741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45976.75525115741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45976.75525115741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45976.75525115741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45976.75525115741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45976.75525115741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45976.75525115741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45976.75525115741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45976.75525115741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45976.75525115741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45976.75525115741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45976.75525115741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45976.75525115741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45976.75525115741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45976.75525115741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45976.75525115741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45976.75525115741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45976.75525115741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45976.75525115741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45976.75525115741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45976.75525115741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45976.75525115741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45976.75525115741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45976.75525115741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45976.75525115741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45976.75525115741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45976.75525115741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45976.75525115741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45976.75525115741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45976.75525115741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45976.75525115741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45976.75525115741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45976.75525115741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45976.75525115741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45976.75525115741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45976.75525115741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45976.75525115741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45976.75525115741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45976.75525115741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45976.75525115741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45976.75525115741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45976.75525115741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45976.75525115741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45976.75525115741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45976.75525115741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45976.75525115741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45976.75525115741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45976.75525115741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45976.75525115741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45976.75525115741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45976.75525115741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45976.75525115741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45976.75525115741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45976.75525115741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45976.75525115741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45976.75525115741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45976.75525115741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45976.75525115741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45976.75525115741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45976.75525115741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45976.75525115741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45976.75525115741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45976.75525115741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45976.75525115741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45976.75525115741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45976.75525115741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45976.75525115741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45976.75525115741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45976.75525115741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45976.75525115741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45976.75525115741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45976.75525115741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45976.75525115741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45976.75525115741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45976.75525115741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45976.75525115741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45976.75525115741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45976.75525115741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45976.75525115741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45976.75525115741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45976.75525115741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45976.75525115741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45976.75525115741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45976.75525115741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45976.75525115741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45976.75525115741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45976.75525115741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45976.75525115741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45976.75525115741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45976.75525115741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45976.75525115741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45976.75525115741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45976.75525115741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45976.75525115741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45976.75525115741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45976.75525115741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45976.75525115741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45976.75525115741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45976.75525115741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45976.75525115741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45976.75525115741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45976.75525115741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45976.75525115741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45976.75525115741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45976.75525115741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45976.75525115741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45976.75525115741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45976.75525115741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45976.75525115741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45976.75525115741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45976.75525115741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45976.75525115741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45976.75525115741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45976.75525115741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45976.75525115741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45976.75525115741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45976.75525115741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45976.75525115741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45976.75525115741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45976.75525115741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45976.75525115741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45976.75525115741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45976.75525115741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45976.75525115741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45976.75525115741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45976.75525115741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45976.75525115741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45976.75525115741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45976.75525115741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45976.75525115741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45976.75525115741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45976.75525115741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45976.75525115741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45976.75525115741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45976.75525115741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45976.75525115741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45976.75525115741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45976.75525115741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45976.75525115741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45976.75525115741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45976.75525115741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45976.75525115741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45976.75525115741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45976.75525115741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45976.75525115741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45976.75525115741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45976.75525115741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45976.75525115741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45976.75525115741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45976.75525115741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45976.75525115741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45976.75525115741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45976.75525115741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45976.75525115741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45976.75525115741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45976.75525115741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45976.75525115741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45976.75525115741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45976.75525115741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45976.75525115741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45976.75525115741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45976.75525115741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45976.75525115741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45976.75525115741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45976.75525115741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45976.75525115741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45976.75525115741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45976.75525115741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45976.75525115741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45976.75525115741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45976.75525115741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45976.75525115741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45976.75525115741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45976.75525115741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45976.75525115741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45976.75525115741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45976.75525115741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45976.75525115741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45976.75525115741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45976.75525115741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45976.75525115741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45976.75525115741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45976.75525115741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45976.75525115741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45976.75525115741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45976.75525115741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45976.75525115741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45976.75525115741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45976.75525115741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45976.75525115741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45976.75525115741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45976.75525115741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45976.75525115741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45976.75525115741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45976.75525115741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45976.75525115741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45976.75525115741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45976.75525115741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45976.75525115741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45976.75525115741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45976.75525115741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45976.75525115741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45976.75525115741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45976.75525115741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45976.75525115741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45976.75525115741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45976.75525115741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45976.75525115741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45976.75525115741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45976.75525115741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45976.75525115741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45976.75525115741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45976.75525115741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45976.75525115741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45976.75525115741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45976.75525115741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45976.75525115741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45976.75525115741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45976.75525115741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45976.75525115741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45976.75525115741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45976.75525115741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45976.75525115741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45976.75525115741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45976.75525115741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45976.75525115741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45976.75525115741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45976.75525115741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45976.75525115741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45976.75525115741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45976.75525115741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45976.75525115741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45976.75525115741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45976.75525115741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45976.75525115741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45976.75525115741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45976.75525115741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45976.75525115741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45976.75525115741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45976.75525115741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45976.75525115741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45976.75525115741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45976.75525115741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45976.75525115741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45976.75525115741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45976.75525115741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45976.75525115741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45976.75525115741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45976.75525115741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45976.75525115741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45976.75525115741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45976.75525115741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45976.75525115741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45976.75525115741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45976.75525115741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45976.75525115741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45976.75525115741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45976.75525115741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45976.75525115741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45976.75525115741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45976.75525115741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45976.75525115741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45976.75525115741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45976.75525115741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45976.75525115741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45976.75525115741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45976.75525115741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45976.75525115741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45976.75525115741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45976.75525115741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45976.75525115741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45976.75525115741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45976.75525115741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45976.75525115741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45976.75525115741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45976.75525115741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45976.75525115741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45976.75525115741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45976.75525115741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45976.75525115741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45976.75525115741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45976.75525115741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45976.75525115741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45976.75525115741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45976.75525115741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45976.75525115741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45976.75525115741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45976.75525115741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45976.75525115741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45976.75525115741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45976.75525115741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45976.75525115741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45976.75525115741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45976.75525115741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45976.75525115741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45976.75525115741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45976.75525115741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45976.75525115741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45976.75525115741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45976.75525115741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45976.75525115741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45976.75525115741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45976.75525115741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45976.75525115741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45976.75525115741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45976.75525115741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45976.75525115741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45976.75525115741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45976.75525115741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45976.75525115741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45976.75525115741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45976.75525115741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45976.75525115741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45976.75525115741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45976.75525115741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45976.75525115741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45976.75525115741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45976.75525115741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45976.75525115741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45976.75525115741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45976.75525115741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45976.75525115741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45976.75525115741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45976.75525115741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45976.75525115741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45976.75525115741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45976.75525115741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45976.75525115741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45976.75525115741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45976.75525115741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45976.75525115741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45976.75525115741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45976.75525115741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45976.75525115741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45976.75525115741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273.27453356481419</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0.30323726851929678</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0.16614236111490754</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8.871180556161562E-2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45976.75525115741</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45976.75525115741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45976.75525115741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45976.75525115741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45976.75525115741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45976.75525115741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45976.75525115741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45976.75525115741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45976.75525115741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45976.75525115741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45976.75525115741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45976.75525115741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45976.75525115741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45976.75525115741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45976.75525115741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45976.75525115741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45976.75525115741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45976.75525115741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45976.75525115741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45976.75525115741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45976.75525115741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45976.75525115741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45976.75525115741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45976.75525115741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45976.75525115741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45976.75525115741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45976.75525115741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45976.75525115741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45976.75525115741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45976.75525115741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45976.75525115741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45976.75525115741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45976.75525115741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45976.75525115741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45976.75525115741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45976.75525115741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45976.75525115741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45976.75525115741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45976.75525115741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45976.75525115741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45976.75525115741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45976.75525115741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45976.75525115741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45976.75525115741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45976.75525115741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45976.75525115741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45976.75525115741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45976.75525115741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45976.75525115741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45976.75525115741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45976.75525115741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45976.75525115741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45976.75525115741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45976.75525115741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45976.75525115741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45976.75525115741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45976.75525115741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45976.75525115741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45976.75525115741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45976.75525115741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45976.75525115741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45976.75525115741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45976.75525115741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45976.75525115741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45976.75525115741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45976.75525115741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45976.75525115741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45976.75525115741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45976.75525115741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45976.75525115741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45976.75525115741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45976.75525115741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45976.75525115741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45976.75525115741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45976.75525115741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45976.75525115741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45976.75525115741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45976.75525115741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45976.75525115741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45976.75525115741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45976.75525115741</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workbookViewId="0">
      <selection activeCell="D17" sqref="D1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84.923190972222073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50.566373842593748</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28.09414004629798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45976.75525115741</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45976.75525115741</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45976.75525115741</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45976.75525115741</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ca="1">IFERROR(NOW()-F10,"")</f>
        <v>9.2531250003958121E-2</v>
      </c>
      <c r="H10" s="158">
        <v>45976.656805555554</v>
      </c>
      <c r="I10" s="124" t="str">
        <f>IFERROR(VLOOKUP(D10,DB!A:F,6,0),"")</f>
        <v>SCECO</v>
      </c>
      <c r="J10" s="124" t="str">
        <f>IFERROR(VLOOKUP(D10,DB!A:G,7,0),"")</f>
        <v>Good</v>
      </c>
      <c r="K10" s="124" t="s">
        <v>39136</v>
      </c>
      <c r="L10" s="124" t="str">
        <f>IFERROR(VLOOKUP(D10,DB!A:I,9,0),"")</f>
        <v>Latis</v>
      </c>
    </row>
    <row r="11" spans="1:13">
      <c r="A11" s="124" t="s">
        <v>39137</v>
      </c>
      <c r="B11" s="124" t="str">
        <f>IFERROR(VLOOKUP(D11,DB!A:K,11,0),"")</f>
        <v>R5</v>
      </c>
      <c r="C11" s="124">
        <v>1</v>
      </c>
      <c r="D11" s="124" t="s">
        <v>33046</v>
      </c>
      <c r="E11" s="124" t="s">
        <v>39100</v>
      </c>
      <c r="F11" s="158">
        <v>45976.749293981484</v>
      </c>
      <c r="G11" s="126">
        <f t="shared" ca="1" si="2"/>
        <v>5.9571759265963919E-3</v>
      </c>
      <c r="H11" s="158">
        <v>45976.715567129628</v>
      </c>
      <c r="I11" s="124" t="str">
        <f>IFERROR(VLOOKUP(D11,DB!A:F,6,0),"")</f>
        <v>SCECO</v>
      </c>
      <c r="J11" s="124" t="str">
        <f>IFERROR(VLOOKUP(D11,DB!A:G,7,0),"")</f>
        <v>Dead</v>
      </c>
      <c r="K11" s="124" t="s">
        <v>39138</v>
      </c>
      <c r="L11" s="124" t="str">
        <f>IFERROR(VLOOKUP(D11,DB!A:I,9,0),"")</f>
        <v>Latis</v>
      </c>
    </row>
    <row r="12" spans="1:13">
      <c r="A12" s="124"/>
      <c r="B12" s="124" t="str">
        <f>IFERROR(VLOOKUP(D12,DB!A:K,11,0),"")</f>
        <v/>
      </c>
      <c r="C12" s="124"/>
      <c r="D12" s="124"/>
      <c r="E12" s="124"/>
      <c r="F12" s="124"/>
      <c r="G12" s="126">
        <f t="shared" ca="1" si="2"/>
        <v>45976.75525115741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45976.75525115741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45976.75525115741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45976.75525115741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45976.75525115741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45976.75525115741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45976.75525115741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45976.75525115741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45976.75525115741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45976.75525115741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45976.75525115741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45976.75525115741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45976.75525115741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45976.75525115741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45976.75525115741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45976.75525115741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45976.75525115741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45976.75525115741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45976.75525115741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45976.75525115741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45976.75525115741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45976.75525115741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45976.75525115741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45976.75525115741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45976.75525115741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45976.75525115741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45976.75525115741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45976.75525115741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45976.75525115741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45976.75525115741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3">IFERROR(NOW()-F42,"")</f>
        <v>45976.75525115741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45976.75525115741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45976.75525115741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45976.75525115741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45976.75525115741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45976.75525115741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45976.75525115741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45976.75525115741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45976.75525115741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45976.75525115741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45976.75525115741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45976.75525115741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45976.75525115741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45976.75525115741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45976.75525115741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45976.75525115741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45976.75525115741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45976.75525115741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45976.75525115741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45976.75525115741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45976.75525115741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45976.75525115741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45976.75525115741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45976.75525115741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45976.75525115741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45976.75525115741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45976.75525115741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45976.75525115741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45976.75525115741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45976.75525115741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45976.75525115741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45976.75525115741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45976.75525115741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45976.75525115741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45976.75525115741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45976.75525115741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45976.75525115741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45976.75525115741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45976.75525115741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45976.75525115741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45976.75525115741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45976.75525115741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45976.75525115741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45976.75525115741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45976.75525115741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45976.75525115741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45976.75525115741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45976.75525115741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45976.75525115741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45976.75525115741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45976.75525115741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45976.75525115741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45976.75525115741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45976.75525115741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45976.75525115741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45976.75525115741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45976.75525115741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45976.75525115741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45976.75525115741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45976.75525115741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45976.75525115741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45976.75525115741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45976.75525115741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45976.75525115741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4">IFERROR(NOW()-F106,"")</f>
        <v>45976.75525115741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45976.75525115741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45976.75525115741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45976.75525115741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45976.75525115741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45976.75525115741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45976.75525115741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45976.75525115741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45976.75525115741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45976.75525115741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45976.75525115741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45976.75525115741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45976.75525115741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45976.75525115741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45976.75525115741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45976.75525115741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45976.75525115741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45976.75525115741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45976.75525115741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45976.75525115741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45976.75525115741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45976.75525115741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45976.75525115741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45976.75525115741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45976.75525115741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45976.75525115741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45976.75525115741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45976.75525115741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45976.75525115741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45976.75525115741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45976.75525115741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45976.75525115741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45976.75525115741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45976.75525115741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45976.75525115741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45976.75525115741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45976.75525115741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45976.75525115741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45976.75525115741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45976.75525115741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45976.75525115741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45976.75525115741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45976.75525115741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45976.75525115741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45976.75525115741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45976.75525115741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45976.75525115741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45976.75525115741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45976.75525115741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45976.75525115741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45976.75525115741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45976.75525115741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45976.75525115741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45976.75525115741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45976.75525115741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45976.75525115741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45976.75525115741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45976.75525115741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45976.75525115741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45976.75525115741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45976.75525115741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45976.75525115741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45976.75525115741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45976.75525115741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5">IFERROR(NOW()-F170,"")</f>
        <v>45976.75525115741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45976.75525115741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45976.75525115741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45976.75525115741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45976.75525115741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45976.75525115741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45976.75525115741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45976.75525115741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45976.75525115741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45976.75525115741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45976.75525115741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45976.75525115741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45976.75525115741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45976.75525115741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45976.75525115741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45976.75525115741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45976.75525115741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45976.75525115741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45976.75525115741</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45976.75525115741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45976.75525115741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45976.75525115741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45976.75525115741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45976.75525115741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45976.75525115741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45976.75525115741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45976.75525115741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45976.75525115741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45976.75525115741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45976.75525115741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45976.75525115741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45976.75525115741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45976.75525115741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45976.75525115741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45976.75525115741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45976.75525115741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45976.75525115741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45976.75525115741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45976.75525115741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45976.75525115741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45976.75525115741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45976.75525115741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45976.75525115741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45976.75525115741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45976.75525115741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45976.75525115741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45976.75525115741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45976.75525115741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45976.75525115741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45976.75525115741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45976.75525115741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45976.75525115741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45976.75525115741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45976.75525115741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45976.75525115741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45976.75525115741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45976.75525115741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45976.75525115741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45976.75525115741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45976.75525115741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45976.75525115741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45976.75525115741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45976.75525115741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45976.75525115741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45976.75525115741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45976.75525115741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45976.75525115741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45976.75525115741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45976.75525115741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45976.75525115741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45976.75525115741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45976.75525115741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45976.75525115741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45976.75525115741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45976.75525115741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45976.75525115741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45976.75525115741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45976.75525115741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45976.75525115741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45976.75525115741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45976.75525115741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45976.75525115741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45976.75525115741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45976.75525115741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45976.75525115741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45976.75525115741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45976.75525115741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45976.75525115741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45976.75525115741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45976.75525115741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45976.75525115741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45976.75525115741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45976.75525115741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45976.75525115741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45976.75525115741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45976.75525115741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45976.75525115741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45976.75525115741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45976.75525115741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45976.75525115741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45976.75525115741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45976.75525115741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45976.75525115741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45976.75525115741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45976.75525115741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45976.75525115741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45976.75525115741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45976.75525115741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45976.75525115741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45976.75525115741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45976.75525115741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45976.75525115741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45976.75525115741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45976.75525115741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45976.75525115741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45976.75525115741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45976.75525115741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45976.75525115741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45976.75525115741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45976.75525115741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45976.75525115741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45976.75525115741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45976.75525115741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45976.75525115741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45976.75525115741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45976.75525115741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45976.75525115741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45976.75525115741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45976.75525115741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45976.75525115741</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